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izumi\Desktop\"/>
    </mc:Choice>
  </mc:AlternateContent>
  <xr:revisionPtr revIDLastSave="0" documentId="13_ncr:1_{21F2E413-AC53-4219-9D11-F2EC7D3033E2}" xr6:coauthVersionLast="47" xr6:coauthVersionMax="47" xr10:uidLastSave="{00000000-0000-0000-0000-000000000000}"/>
  <bookViews>
    <workbookView xWindow="-120" yWindow="-120" windowWidth="20730" windowHeight="11160" xr2:uid="{7D48DF84-000B-42E8-A2C9-3856BE06C3FC}"/>
  </bookViews>
  <sheets>
    <sheet name="【入力例】会社情報" sheetId="1" r:id="rId1"/>
    <sheet name="【入力例】請求書データ" sheetId="2" r:id="rId2"/>
    <sheet name="【入力用】会社情報" sheetId="3" r:id="rId3"/>
    <sheet name="【入力用】請求書データ" sheetId="4" r:id="rId4"/>
    <sheet name="請求書 印刷" sheetId="5" r:id="rId5"/>
  </sheets>
  <definedNames>
    <definedName name="_xlnm.Print_Area" localSheetId="2">【入力用】会社情報!$A$1:$CN$24</definedName>
    <definedName name="_xlnm.Print_Area" localSheetId="3">【入力用】請求書データ!$A$1:$CQ$23</definedName>
    <definedName name="_xlnm.Print_Area" localSheetId="0">【入力例】会社情報!$A$1:$CN$28</definedName>
    <definedName name="_xlnm.Print_Area" localSheetId="1">【入力例】請求書データ!$A$1:$CQ$28</definedName>
    <definedName name="_xlnm.Print_Area" localSheetId="4">'請求書 印刷'!$A$1:$CU$114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5" l="1"/>
  <c r="AG19" i="4"/>
  <c r="AY89" i="5" s="1"/>
  <c r="AG16" i="4"/>
  <c r="AU16" i="4" s="1"/>
  <c r="AG15" i="4"/>
  <c r="AL103" i="5" s="1"/>
  <c r="BG84" i="5"/>
  <c r="BG46" i="5"/>
  <c r="BG8" i="5"/>
  <c r="AL106" i="5"/>
  <c r="U106" i="5"/>
  <c r="U105" i="5"/>
  <c r="U104" i="5"/>
  <c r="U103" i="5"/>
  <c r="AW100" i="5"/>
  <c r="CI99" i="5"/>
  <c r="AW99" i="5"/>
  <c r="CL98" i="5"/>
  <c r="AW98" i="5"/>
  <c r="CA97" i="5"/>
  <c r="AT97" i="5"/>
  <c r="AW96" i="5"/>
  <c r="AW95" i="5"/>
  <c r="AW94" i="5"/>
  <c r="AW93" i="5"/>
  <c r="BA92" i="5"/>
  <c r="CH91" i="5"/>
  <c r="BQ91" i="5"/>
  <c r="AT91" i="5"/>
  <c r="P87" i="5"/>
  <c r="P86" i="5"/>
  <c r="AP84" i="5"/>
  <c r="AM84" i="5"/>
  <c r="AJ84" i="5"/>
  <c r="AG84" i="5"/>
  <c r="AD84" i="5"/>
  <c r="AA84" i="5"/>
  <c r="X84" i="5"/>
  <c r="U84" i="5"/>
  <c r="R84" i="5"/>
  <c r="O84" i="5"/>
  <c r="CK80" i="5"/>
  <c r="CB80" i="5"/>
  <c r="BQ80" i="5"/>
  <c r="AL68" i="5"/>
  <c r="U68" i="5"/>
  <c r="U67" i="5"/>
  <c r="U66" i="5"/>
  <c r="U65" i="5"/>
  <c r="AW62" i="5"/>
  <c r="CI61" i="5"/>
  <c r="AW61" i="5"/>
  <c r="CL60" i="5"/>
  <c r="AW60" i="5"/>
  <c r="CA59" i="5"/>
  <c r="AT59" i="5"/>
  <c r="AW58" i="5"/>
  <c r="AW57" i="5"/>
  <c r="AW56" i="5"/>
  <c r="AW55" i="5"/>
  <c r="BA54" i="5"/>
  <c r="CH53" i="5"/>
  <c r="BQ53" i="5"/>
  <c r="AT53" i="5"/>
  <c r="P49" i="5"/>
  <c r="P48" i="5"/>
  <c r="AP46" i="5"/>
  <c r="AM46" i="5"/>
  <c r="AJ46" i="5"/>
  <c r="AG46" i="5"/>
  <c r="AD46" i="5"/>
  <c r="AA46" i="5"/>
  <c r="X46" i="5"/>
  <c r="U46" i="5"/>
  <c r="R46" i="5"/>
  <c r="O46" i="5"/>
  <c r="CK42" i="5"/>
  <c r="CB42" i="5"/>
  <c r="BQ42" i="5"/>
  <c r="AL30" i="5"/>
  <c r="U30" i="5"/>
  <c r="U29" i="5"/>
  <c r="U28" i="5"/>
  <c r="U27" i="5"/>
  <c r="AW24" i="5"/>
  <c r="CI23" i="5"/>
  <c r="AW23" i="5"/>
  <c r="CL22" i="5"/>
  <c r="AW22" i="5"/>
  <c r="CA21" i="5"/>
  <c r="AT21" i="5"/>
  <c r="AW20" i="5"/>
  <c r="AW19" i="5"/>
  <c r="AW18" i="5"/>
  <c r="AW17" i="5"/>
  <c r="BA16" i="5"/>
  <c r="CH15" i="5"/>
  <c r="BQ15" i="5"/>
  <c r="AT15" i="5"/>
  <c r="P11" i="5"/>
  <c r="AP8" i="5"/>
  <c r="AM8" i="5"/>
  <c r="AJ8" i="5"/>
  <c r="AG8" i="5"/>
  <c r="AD8" i="5"/>
  <c r="AA8" i="5"/>
  <c r="X8" i="5"/>
  <c r="U8" i="5"/>
  <c r="R8" i="5"/>
  <c r="O8" i="5"/>
  <c r="CK4" i="5"/>
  <c r="CB4" i="5"/>
  <c r="BQ4" i="5"/>
  <c r="S20" i="4"/>
  <c r="S19" i="4"/>
  <c r="S89" i="5" s="1"/>
  <c r="AU18" i="4"/>
  <c r="BI17" i="4"/>
  <c r="AL67" i="5" s="1"/>
  <c r="AU17" i="4"/>
  <c r="BU17" i="4" s="1"/>
  <c r="S25" i="2"/>
  <c r="AG24" i="2"/>
  <c r="S24" i="2"/>
  <c r="AU23" i="2"/>
  <c r="BI22" i="2"/>
  <c r="AU22" i="2"/>
  <c r="BU22" i="2" s="1"/>
  <c r="AG21" i="2"/>
  <c r="AU21" i="2" s="1"/>
  <c r="AU25" i="2" s="1"/>
  <c r="AG20" i="2"/>
  <c r="AU20" i="2" s="1"/>
  <c r="BC30" i="5" l="1"/>
  <c r="AU24" i="2"/>
  <c r="R57" i="5"/>
  <c r="R95" i="5"/>
  <c r="R60" i="5"/>
  <c r="R92" i="5"/>
  <c r="R93" i="5"/>
  <c r="R55" i="5"/>
  <c r="R98" i="5"/>
  <c r="AY13" i="5"/>
  <c r="R58" i="5" s="1"/>
  <c r="R17" i="5"/>
  <c r="AU15" i="4"/>
  <c r="R22" i="5"/>
  <c r="BC103" i="5"/>
  <c r="AL29" i="5"/>
  <c r="BC29" i="5" s="1"/>
  <c r="AL105" i="5"/>
  <c r="BC105" i="5" s="1"/>
  <c r="BC67" i="5"/>
  <c r="AL69" i="5"/>
  <c r="AL31" i="5"/>
  <c r="AY51" i="5"/>
  <c r="AU19" i="4"/>
  <c r="AL107" i="5"/>
  <c r="BC68" i="5"/>
  <c r="BC106" i="5"/>
  <c r="S13" i="5"/>
  <c r="R19" i="5" s="1"/>
  <c r="U107" i="5"/>
  <c r="U108" i="5"/>
  <c r="S51" i="5"/>
  <c r="R54" i="5" s="1"/>
  <c r="U69" i="5"/>
  <c r="AU20" i="4"/>
  <c r="U31" i="5"/>
  <c r="U70" i="5"/>
  <c r="AL66" i="5"/>
  <c r="AL70" i="5" s="1"/>
  <c r="AL28" i="5"/>
  <c r="AL104" i="5"/>
  <c r="AG20" i="4"/>
  <c r="AL27" i="5"/>
  <c r="BC27" i="5" s="1"/>
  <c r="AL65" i="5"/>
  <c r="BC65" i="5" s="1"/>
  <c r="U32" i="5"/>
  <c r="AG25" i="2"/>
  <c r="R96" i="5" l="1"/>
  <c r="R20" i="5"/>
  <c r="R16" i="5"/>
  <c r="CD51" i="5"/>
  <c r="CD89" i="5"/>
  <c r="BC69" i="5"/>
  <c r="BC31" i="5"/>
  <c r="AL32" i="5"/>
  <c r="CD13" i="5"/>
  <c r="BC107" i="5"/>
  <c r="BC104" i="5"/>
  <c r="BC108" i="5" s="1"/>
  <c r="AL108" i="5"/>
  <c r="BC28" i="5"/>
  <c r="BC32" i="5" s="1"/>
  <c r="BC66" i="5"/>
  <c r="BC70" i="5" s="1"/>
</calcChain>
</file>

<file path=xl/sharedStrings.xml><?xml version="1.0" encoding="utf-8"?>
<sst xmlns="http://schemas.openxmlformats.org/spreadsheetml/2006/main" count="392" uniqueCount="98">
  <si>
    <t>会社名</t>
    <rPh sb="0" eb="2">
      <t>カイシャ</t>
    </rPh>
    <rPh sb="2" eb="3">
      <t>メイ</t>
    </rPh>
    <phoneticPr fontId="3"/>
  </si>
  <si>
    <t>〇〇建設株式会社</t>
    <rPh sb="2" eb="4">
      <t>ケンセツ</t>
    </rPh>
    <rPh sb="4" eb="8">
      <t>カブシキカイシャ</t>
    </rPh>
    <phoneticPr fontId="3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</si>
  <si>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</si>
  <si>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T1234567890123</t>
    <phoneticPr fontId="3"/>
  </si>
  <si>
    <t>免税業者</t>
    <rPh sb="0" eb="4">
      <t>メンゼイギョウシャ</t>
    </rPh>
    <phoneticPr fontId="3"/>
  </si>
  <si>
    <t>✓</t>
  </si>
  <si>
    <t>代表者名</t>
    <rPh sb="0" eb="3">
      <t>ダイヒョウシャ</t>
    </rPh>
    <rPh sb="3" eb="4">
      <t>メイ</t>
    </rPh>
    <phoneticPr fontId="3"/>
  </si>
  <si>
    <t>代表取締役社長　○○　○○</t>
    <rPh sb="0" eb="2">
      <t>ダイヒョウ</t>
    </rPh>
    <rPh sb="2" eb="5">
      <t>トリシマリヤク</t>
    </rPh>
    <rPh sb="5" eb="7">
      <t>シャチョウ</t>
    </rPh>
    <phoneticPr fontId="3"/>
  </si>
  <si>
    <t>※課税業者は登録番号を入力、免税業者はチェック欄にレを入れて下さい。</t>
    <rPh sb="1" eb="5">
      <t>カゼイギョウシャ</t>
    </rPh>
    <rPh sb="6" eb="8">
      <t>トウロク</t>
    </rPh>
    <rPh sb="8" eb="10">
      <t>バンゴウ</t>
    </rPh>
    <rPh sb="11" eb="13">
      <t>ニュウリョク</t>
    </rPh>
    <rPh sb="14" eb="16">
      <t>メンゼイ</t>
    </rPh>
    <rPh sb="16" eb="18">
      <t>ギョウシャ</t>
    </rPh>
    <rPh sb="23" eb="24">
      <t>ラン</t>
    </rPh>
    <rPh sb="27" eb="28">
      <t>イ</t>
    </rPh>
    <rPh sb="30" eb="31">
      <t>クダ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</si>
  <si>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</si>
  <si>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</si>
  <si>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999-9999</t>
    <phoneticPr fontId="3"/>
  </si>
  <si>
    <t>○○県□市△町９９－９９</t>
    <rPh sb="2" eb="3">
      <t>ケン</t>
    </rPh>
    <rPh sb="4" eb="5">
      <t>シ</t>
    </rPh>
    <rPh sb="6" eb="7">
      <t>マチ</t>
    </rPh>
    <phoneticPr fontId="3"/>
  </si>
  <si>
    <t>〇〇ビル</t>
    <phoneticPr fontId="3"/>
  </si>
  <si>
    <t>TEL</t>
    <phoneticPr fontId="3"/>
  </si>
  <si>
    <t>9999-99-9999</t>
    <phoneticPr fontId="3"/>
  </si>
  <si>
    <t>FAX</t>
    <phoneticPr fontId="3"/>
  </si>
  <si>
    <t>8888-88-8888</t>
    <phoneticPr fontId="3"/>
  </si>
  <si>
    <t>金融機関</t>
    <rPh sb="0" eb="2">
      <t>キンユウ</t>
    </rPh>
    <rPh sb="2" eb="4">
      <t>キカン</t>
    </rPh>
    <phoneticPr fontId="3"/>
  </si>
  <si>
    <t>〇〇銀行</t>
    <rPh sb="2" eb="4">
      <t>ギンコウ</t>
    </rPh>
    <phoneticPr fontId="3"/>
  </si>
  <si>
    <t>支店</t>
    <rPh sb="0" eb="2">
      <t>シテン</t>
    </rPh>
    <phoneticPr fontId="3"/>
  </si>
  <si>
    <t>〇〇支店</t>
    <rPh sb="2" eb="4">
      <t>シテン</t>
    </rPh>
    <phoneticPr fontId="3"/>
  </si>
  <si>
    <t>預金</t>
    <rPh sb="0" eb="2">
      <t>ヨキン</t>
    </rPh>
    <phoneticPr fontId="3"/>
  </si>
  <si>
    <t>当座</t>
  </si>
  <si>
    <t>口座番号</t>
    <rPh sb="0" eb="2">
      <t>コウザ</t>
    </rPh>
    <rPh sb="2" eb="4">
      <t>バンゴウ</t>
    </rPh>
    <phoneticPr fontId="3"/>
  </si>
  <si>
    <t>12345678</t>
    <phoneticPr fontId="3"/>
  </si>
  <si>
    <t>口座名義</t>
    <rPh sb="0" eb="2">
      <t>コウザ</t>
    </rPh>
    <rPh sb="2" eb="4">
      <t>メイギ</t>
    </rPh>
    <phoneticPr fontId="3"/>
  </si>
  <si>
    <t>マルマルケンセツ（カ</t>
    <phoneticPr fontId="3"/>
  </si>
  <si>
    <t>カナ入力</t>
    <rPh sb="2" eb="4">
      <t>ニュウリョク</t>
    </rPh>
    <phoneticPr fontId="3"/>
  </si>
  <si>
    <t>請求日</t>
    <rPh sb="0" eb="2">
      <t>セイキュウ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</si>
  <si>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</si>
  <si>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</si>
  <si>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</si>
  <si>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注文番号</t>
    <rPh sb="0" eb="4">
      <t>チュウモンバンゴウ</t>
    </rPh>
    <phoneticPr fontId="3"/>
  </si>
  <si>
    <t>※必ず請求日は請求月末日で入力して下さい。</t>
    <rPh sb="1" eb="2">
      <t>カナラ</t>
    </rPh>
    <rPh sb="3" eb="6">
      <t>セイキュウビ</t>
    </rPh>
    <rPh sb="7" eb="10">
      <t>セイキュウゲツ</t>
    </rPh>
    <rPh sb="10" eb="12">
      <t>マツジツ</t>
    </rPh>
    <rPh sb="13" eb="15">
      <t>ニュウリョク</t>
    </rPh>
    <rPh sb="17" eb="18">
      <t>クダ</t>
    </rPh>
    <phoneticPr fontId="3"/>
  </si>
  <si>
    <t>契約適用消費税率</t>
    <rPh sb="0" eb="2">
      <t>ケイヤク</t>
    </rPh>
    <rPh sb="2" eb="4">
      <t>テキヨウ</t>
    </rPh>
    <rPh sb="4" eb="7">
      <t>ショウヒゼイ</t>
    </rPh>
    <rPh sb="7" eb="8">
      <t>リツ</t>
    </rPh>
    <phoneticPr fontId="3"/>
  </si>
  <si>
    <t>発注工種</t>
    <rPh sb="0" eb="2">
      <t>ハッチュウ</t>
    </rPh>
    <rPh sb="2" eb="4">
      <t>コウシュ</t>
    </rPh>
    <phoneticPr fontId="3"/>
  </si>
  <si>
    <t>※現在契約額計には、変更がない場合は当初額を記入して下さい。※契約時の消費税は切り捨てで発注しています。</t>
    <rPh sb="1" eb="3">
      <t>ゲンザイ</t>
    </rPh>
    <rPh sb="3" eb="6">
      <t>ケイヤクガク</t>
    </rPh>
    <rPh sb="6" eb="7">
      <t>ケイ</t>
    </rPh>
    <rPh sb="10" eb="12">
      <t>ヘンコウ</t>
    </rPh>
    <rPh sb="15" eb="17">
      <t>バアイ</t>
    </rPh>
    <rPh sb="18" eb="20">
      <t>トウショ</t>
    </rPh>
    <rPh sb="20" eb="21">
      <t>ガク</t>
    </rPh>
    <rPh sb="22" eb="24">
      <t>キニュウ</t>
    </rPh>
    <rPh sb="26" eb="27">
      <t>クダ</t>
    </rPh>
    <rPh sb="31" eb="34">
      <t>ケイヤクジ</t>
    </rPh>
    <phoneticPr fontId="3"/>
  </si>
  <si>
    <t>項目</t>
    <rPh sb="0" eb="2">
      <t>コウモク</t>
    </rPh>
    <phoneticPr fontId="3"/>
  </si>
  <si>
    <t>税抜金額</t>
    <rPh sb="0" eb="2">
      <t>ゼイヌ</t>
    </rPh>
    <rPh sb="2" eb="4">
      <t>キンガク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</si>
  <si>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</si>
  <si>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</si>
  <si>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当初契約額</t>
    <rPh sb="0" eb="2">
      <t>トウショ</t>
    </rPh>
    <rPh sb="2" eb="4">
      <t>ケイヤク</t>
    </rPh>
    <rPh sb="4" eb="5">
      <t>ガク</t>
    </rPh>
    <phoneticPr fontId="3"/>
  </si>
  <si>
    <t>￥</t>
    <phoneticPr fontId="3"/>
  </si>
  <si>
    <t>現在契約額計</t>
    <rPh sb="0" eb="2">
      <t>ゲンザイ</t>
    </rPh>
    <rPh sb="2" eb="4">
      <t>ケイヤク</t>
    </rPh>
    <rPh sb="4" eb="5">
      <t>ガク</t>
    </rPh>
    <rPh sb="5" eb="6">
      <t>ケイ</t>
    </rPh>
    <phoneticPr fontId="3"/>
  </si>
  <si>
    <t>調整後消費税累計</t>
    <rPh sb="0" eb="2">
      <t>チョウセイ</t>
    </rPh>
    <rPh sb="2" eb="3">
      <t>ゴ</t>
    </rPh>
    <rPh sb="3" eb="6">
      <t>ショウヒゼイ</t>
    </rPh>
    <rPh sb="6" eb="8">
      <t>ルイケイ</t>
    </rPh>
    <phoneticPr fontId="3"/>
  </si>
  <si>
    <t>調整後請求累計</t>
    <rPh sb="0" eb="2">
      <t>チョウセイ</t>
    </rPh>
    <rPh sb="2" eb="3">
      <t>ゴ</t>
    </rPh>
    <rPh sb="3" eb="5">
      <t>セイキュウ</t>
    </rPh>
    <rPh sb="5" eb="7">
      <t>ルイケイ</t>
    </rPh>
    <phoneticPr fontId="3"/>
  </si>
  <si>
    <t>請求累計額</t>
    <rPh sb="0" eb="2">
      <t>セイキュウ</t>
    </rPh>
    <rPh sb="2" eb="5">
      <t>ルイケイガク</t>
    </rPh>
    <phoneticPr fontId="3"/>
  </si>
  <si>
    <t>前回迄請求額</t>
    <rPh sb="0" eb="2">
      <t>ゼンカイ</t>
    </rPh>
    <rPh sb="2" eb="3">
      <t>マデ</t>
    </rPh>
    <rPh sb="3" eb="6">
      <t>セイキュウガク</t>
    </rPh>
    <phoneticPr fontId="3"/>
  </si>
  <si>
    <t>消費税調整</t>
    <rPh sb="0" eb="3">
      <t>ショウヒゼイ</t>
    </rPh>
    <rPh sb="3" eb="5">
      <t>チョウセイ</t>
    </rPh>
    <phoneticPr fontId="3"/>
  </si>
  <si>
    <t>今回請求額</t>
    <rPh sb="0" eb="2">
      <t>コンカイ</t>
    </rPh>
    <rPh sb="2" eb="4">
      <t>セイキュウ</t>
    </rPh>
    <rPh sb="4" eb="5">
      <t>ガク</t>
    </rPh>
    <phoneticPr fontId="3"/>
  </si>
  <si>
    <t>※最終請求で契約消費税の残が０円にならない場合は消費税残額が０円になるように消費税調整欄に入力して下さい。</t>
    <rPh sb="1" eb="3">
      <t>サイシュウ</t>
    </rPh>
    <rPh sb="3" eb="5">
      <t>セイキュウ</t>
    </rPh>
    <rPh sb="6" eb="8">
      <t>ケイヤク</t>
    </rPh>
    <rPh sb="8" eb="11">
      <t>ショウヒゼイ</t>
    </rPh>
    <rPh sb="12" eb="13">
      <t>ザン</t>
    </rPh>
    <rPh sb="15" eb="16">
      <t>エン</t>
    </rPh>
    <rPh sb="21" eb="23">
      <t>バアイ</t>
    </rPh>
    <rPh sb="24" eb="27">
      <t>ショウヒゼイ</t>
    </rPh>
    <rPh sb="27" eb="29">
      <t>ザンガク</t>
    </rPh>
    <rPh sb="31" eb="32">
      <t>エン</t>
    </rPh>
    <rPh sb="38" eb="41">
      <t>ショウヒゼイ</t>
    </rPh>
    <rPh sb="41" eb="43">
      <t>チョウセイ</t>
    </rPh>
    <rPh sb="43" eb="44">
      <t>ラン</t>
    </rPh>
    <rPh sb="45" eb="47">
      <t>ニュウリョク</t>
    </rPh>
    <rPh sb="49" eb="50">
      <t>クダ</t>
    </rPh>
    <phoneticPr fontId="3"/>
  </si>
  <si>
    <t>差引契約残額</t>
    <rPh sb="0" eb="1">
      <t>サ</t>
    </rPh>
    <rPh sb="1" eb="2">
      <t>ヒ</t>
    </rPh>
    <rPh sb="2" eb="4">
      <t>ケイヤク</t>
    </rPh>
    <rPh sb="4" eb="6">
      <t>ザンガク</t>
    </rPh>
    <phoneticPr fontId="3"/>
  </si>
  <si>
    <t>　請　　　求　　　書　</t>
    <rPh sb="1" eb="2">
      <t>ショウ</t>
    </rPh>
    <rPh sb="5" eb="6">
      <t>モトム</t>
    </rPh>
    <rPh sb="9" eb="10">
      <t>ショ</t>
    </rPh>
    <phoneticPr fontId="3"/>
  </si>
  <si>
    <t>御中</t>
    <rPh sb="0" eb="2">
      <t>オンチュウ</t>
    </rPh>
    <phoneticPr fontId="3"/>
  </si>
  <si>
    <t>下記のとおり請求いたします。</t>
    <rPh sb="0" eb="2">
      <t>カキ</t>
    </rPh>
    <rPh sb="6" eb="8">
      <t>セイキュウ</t>
    </rPh>
    <phoneticPr fontId="3"/>
  </si>
  <si>
    <t>工事名</t>
    <rPh sb="0" eb="3">
      <t>コウジメイ</t>
    </rPh>
    <phoneticPr fontId="3"/>
  </si>
  <si>
    <t>契約工種</t>
    <rPh sb="0" eb="2">
      <t>ケイヤク</t>
    </rPh>
    <rPh sb="2" eb="4">
      <t>コウシュ</t>
    </rPh>
    <phoneticPr fontId="3"/>
  </si>
  <si>
    <t>請求額</t>
    <rPh sb="0" eb="2">
      <t>セイキュウ</t>
    </rPh>
    <rPh sb="2" eb="3">
      <t>ガク</t>
    </rPh>
    <phoneticPr fontId="3"/>
  </si>
  <si>
    <t>請求合計</t>
    <rPh sb="0" eb="4">
      <t>セイキュウゴウケイ</t>
    </rPh>
    <phoneticPr fontId="3"/>
  </si>
  <si>
    <t>消費税10％対象</t>
    <rPh sb="0" eb="3">
      <t>ショウヒゼイ</t>
    </rPh>
    <rPh sb="6" eb="8">
      <t>タイショウ</t>
    </rPh>
    <phoneticPr fontId="3"/>
  </si>
  <si>
    <t>登録番号</t>
    <rPh sb="0" eb="4">
      <t>トウロクバンゴウ</t>
    </rPh>
    <phoneticPr fontId="3"/>
  </si>
  <si>
    <t>請求額</t>
    <rPh sb="0" eb="3">
      <t>セイキュウガク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</si>
  <si>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</si>
  <si>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</si>
  <si>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消費税８％対象</t>
    <rPh sb="0" eb="3">
      <t>ショウヒゼイ</t>
    </rPh>
    <rPh sb="5" eb="7">
      <t>タイショウ</t>
    </rPh>
    <phoneticPr fontId="3"/>
  </si>
  <si>
    <t>会社名</t>
    <rPh sb="0" eb="3">
      <t>カイシャメイ</t>
    </rPh>
    <phoneticPr fontId="3"/>
  </si>
  <si>
    <t>代表者氏名</t>
    <rPh sb="0" eb="3">
      <t>ダイヒョウシャ</t>
    </rPh>
    <rPh sb="3" eb="5">
      <t>シメイ</t>
    </rPh>
    <phoneticPr fontId="3"/>
  </si>
  <si>
    <t>非課税対象</t>
    <rPh sb="0" eb="3">
      <t>ヒカゼイ</t>
    </rPh>
    <rPh sb="3" eb="5">
      <t>タイショウ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</si>
  <si>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</si>
  <si>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</si>
  <si>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振　込　先</t>
    <rPh sb="0" eb="1">
      <t>シン</t>
    </rPh>
    <rPh sb="2" eb="3">
      <t>コ</t>
    </rPh>
    <rPh sb="4" eb="5">
      <t>サキ</t>
    </rPh>
    <phoneticPr fontId="3"/>
  </si>
  <si>
    <t>－</t>
    <phoneticPr fontId="3"/>
  </si>
  <si>
    <t>カタカナ
口座名義</t>
    <rPh sb="5" eb="7">
      <t>コウザ</t>
    </rPh>
    <rPh sb="7" eb="9">
      <t>メイギ</t>
    </rPh>
    <phoneticPr fontId="3"/>
  </si>
  <si>
    <t>今回請求額</t>
    <rPh sb="0" eb="2">
      <t>コンカイ</t>
    </rPh>
    <rPh sb="2" eb="5">
      <t>セイキュウガク</t>
    </rPh>
    <phoneticPr fontId="3"/>
  </si>
  <si>
    <t>取引先番号</t>
    <rPh sb="0" eb="2">
      <t>トリヒキ</t>
    </rPh>
    <rPh sb="2" eb="3">
      <t>サキ</t>
    </rPh>
    <rPh sb="3" eb="5">
      <t>バンゴウ</t>
    </rPh>
    <phoneticPr fontId="3"/>
  </si>
  <si>
    <t>工事番号</t>
    <rPh sb="0" eb="2">
      <t>コウジ</t>
    </rPh>
    <rPh sb="2" eb="4">
      <t>バンゴウ</t>
    </rPh>
    <phoneticPr fontId="3"/>
  </si>
  <si>
    <t>取引先番号</t>
    <rPh sb="0" eb="3">
      <t>トリヒキサキ</t>
    </rPh>
    <rPh sb="3" eb="5">
      <t>バンゴウ</t>
    </rPh>
    <phoneticPr fontId="3"/>
  </si>
  <si>
    <t>普通</t>
  </si>
  <si>
    <t>はりま建設使用欄</t>
    <rPh sb="3" eb="5">
      <t>ケンセツ</t>
    </rPh>
    <rPh sb="5" eb="7">
      <t>シヨウ</t>
    </rPh>
    <rPh sb="7" eb="8">
      <t>ラン</t>
    </rPh>
    <phoneticPr fontId="3"/>
  </si>
  <si>
    <t>はりま建設　正</t>
  </si>
  <si>
    <t>はりま建設　副</t>
    <rPh sb="6" eb="7">
      <t>フク</t>
    </rPh>
    <phoneticPr fontId="3"/>
  </si>
  <si>
    <t>請求者控</t>
    <rPh sb="0" eb="3">
      <t>セイキュウシャ</t>
    </rPh>
    <rPh sb="3" eb="4">
      <t>ヒカ</t>
    </rPh>
    <phoneticPr fontId="3"/>
  </si>
  <si>
    <t>工事名</t>
    <rPh sb="0" eb="2">
      <t>コウジ</t>
    </rPh>
    <rPh sb="2" eb="3">
      <t>メイ</t>
    </rPh>
    <phoneticPr fontId="3"/>
  </si>
  <si>
    <t>契約消費税率</t>
    <phoneticPr fontId="3"/>
  </si>
  <si>
    <r>
      <t>はりま建設株式会社 指定請求書（</t>
    </r>
    <r>
      <rPr>
        <b/>
        <u/>
        <sz val="12"/>
        <rFont val="游ゴシック"/>
        <family val="3"/>
        <charset val="128"/>
        <scheme val="minor"/>
      </rPr>
      <t>契約あり用</t>
    </r>
    <r>
      <rPr>
        <b/>
        <sz val="12"/>
        <rFont val="游ゴシック"/>
        <family val="3"/>
        <charset val="128"/>
        <scheme val="minor"/>
      </rPr>
      <t>）</t>
    </r>
    <rPh sb="16" eb="18">
      <t>ケイヤク</t>
    </rPh>
    <rPh sb="20" eb="21">
      <t>ヨウ</t>
    </rPh>
    <phoneticPr fontId="3"/>
  </si>
  <si>
    <t>〇△□造成工事</t>
    <rPh sb="3" eb="5">
      <t>ゾウセイ</t>
    </rPh>
    <rPh sb="5" eb="7">
      <t>コウジ</t>
    </rPh>
    <phoneticPr fontId="3"/>
  </si>
  <si>
    <t>〇〇〇〇〇〇〇〇〇〇〇</t>
    <phoneticPr fontId="3"/>
  </si>
  <si>
    <r>
      <t>※以下の口座情報は、</t>
    </r>
    <r>
      <rPr>
        <b/>
        <u/>
        <sz val="11"/>
        <color rgb="FFFF0000"/>
        <rFont val="游ゴシック"/>
        <family val="3"/>
        <charset val="128"/>
        <scheme val="minor"/>
      </rPr>
      <t>新規お取引かお振込口座が変更になる場合のみ</t>
    </r>
    <r>
      <rPr>
        <b/>
        <sz val="11"/>
        <color rgb="FFFF0000"/>
        <rFont val="游ゴシック"/>
        <family val="3"/>
        <charset val="128"/>
        <scheme val="minor"/>
      </rPr>
      <t>入力して下さい。</t>
    </r>
    <rPh sb="1" eb="3">
      <t>イカ</t>
    </rPh>
    <rPh sb="4" eb="6">
      <t>コウザ</t>
    </rPh>
    <rPh sb="6" eb="8">
      <t>ジョウホウ</t>
    </rPh>
    <rPh sb="10" eb="12">
      <t>シンキ</t>
    </rPh>
    <rPh sb="13" eb="15">
      <t>トリヒキ</t>
    </rPh>
    <rPh sb="17" eb="19">
      <t>フリコ</t>
    </rPh>
    <rPh sb="19" eb="21">
      <t>コウザ</t>
    </rPh>
    <rPh sb="22" eb="24">
      <t>ヘンコウ</t>
    </rPh>
    <rPh sb="27" eb="29">
      <t>バアイ</t>
    </rPh>
    <rPh sb="31" eb="33">
      <t>ニュウリョク</t>
    </rPh>
    <rPh sb="35" eb="36">
      <t>クダ</t>
    </rPh>
    <phoneticPr fontId="3"/>
  </si>
  <si>
    <t>　② 請求書は、はりま建設 正および副 （計２枚）を提出お願います。</t>
    <rPh sb="14" eb="15">
      <t>タダシ</t>
    </rPh>
    <rPh sb="18" eb="19">
      <t>フク</t>
    </rPh>
    <rPh sb="21" eb="22">
      <t>ケイ</t>
    </rPh>
    <rPh sb="23" eb="24">
      <t>マイ</t>
    </rPh>
    <phoneticPr fontId="3"/>
  </si>
  <si>
    <t>発注番号</t>
    <rPh sb="0" eb="2">
      <t>ハッチュウ</t>
    </rPh>
    <rPh sb="2" eb="4">
      <t>バンゴウ</t>
    </rPh>
    <phoneticPr fontId="3"/>
  </si>
  <si>
    <t>※発注番号・工事名・発注工種は、発注書に記載されております。なお、下請契約の場合は、発注番号の入力は不要です。</t>
    <rPh sb="1" eb="3">
      <t>ハッチュウ</t>
    </rPh>
    <rPh sb="3" eb="5">
      <t>バンゴウ</t>
    </rPh>
    <rPh sb="6" eb="9">
      <t>コウジメイ</t>
    </rPh>
    <rPh sb="10" eb="12">
      <t>ハッチュウ</t>
    </rPh>
    <rPh sb="12" eb="14">
      <t>コウシュ</t>
    </rPh>
    <rPh sb="16" eb="19">
      <t>ハッチュウショ</t>
    </rPh>
    <rPh sb="20" eb="22">
      <t>キサイ</t>
    </rPh>
    <rPh sb="33" eb="35">
      <t>シタウ</t>
    </rPh>
    <rPh sb="35" eb="37">
      <t>ケイヤク</t>
    </rPh>
    <rPh sb="38" eb="40">
      <t>バアイ</t>
    </rPh>
    <rPh sb="42" eb="44">
      <t>ハッチュウ</t>
    </rPh>
    <rPh sb="44" eb="46">
      <t>バンゴウ</t>
    </rPh>
    <rPh sb="47" eb="49">
      <t>ニュウリョク</t>
    </rPh>
    <rPh sb="50" eb="52">
      <t>フヨウ</t>
    </rPh>
    <phoneticPr fontId="3"/>
  </si>
  <si>
    <t>請求書の作成について（入力例）</t>
    <rPh sb="0" eb="3">
      <t>セイキュウショ</t>
    </rPh>
    <rPh sb="4" eb="6">
      <t>サクセイ</t>
    </rPh>
    <rPh sb="11" eb="13">
      <t>ニュウリョク</t>
    </rPh>
    <rPh sb="13" eb="14">
      <t>レイ</t>
    </rPh>
    <phoneticPr fontId="3"/>
  </si>
  <si>
    <t>　　請　求　書　デ　ー　タ</t>
    <phoneticPr fontId="3"/>
  </si>
  <si>
    <t>　　会　社　情　報</t>
    <rPh sb="2" eb="3">
      <t>カイ</t>
    </rPh>
    <rPh sb="4" eb="5">
      <t>シャ</t>
    </rPh>
    <rPh sb="6" eb="7">
      <t>ジョウ</t>
    </rPh>
    <rPh sb="8" eb="9">
      <t>ホウ</t>
    </rPh>
    <phoneticPr fontId="3"/>
  </si>
  <si>
    <t>　①【入力用】会社情報および【入力用】請求書データのシートに入力をお願いします。※請求書に反映されます。</t>
    <rPh sb="3" eb="6">
      <t>ニュウリョクヨウ</t>
    </rPh>
    <rPh sb="7" eb="9">
      <t>カイシャ</t>
    </rPh>
    <rPh sb="9" eb="11">
      <t>ジョウホウ</t>
    </rPh>
    <rPh sb="15" eb="17">
      <t>ニュウリョク</t>
    </rPh>
    <rPh sb="17" eb="18">
      <t>ヨウ</t>
    </rPh>
    <rPh sb="19" eb="22">
      <t>セイキュウショ</t>
    </rPh>
    <rPh sb="30" eb="32">
      <t>ニュウリョク</t>
    </rPh>
    <rPh sb="34" eb="35">
      <t>ネガ</t>
    </rPh>
    <rPh sb="41" eb="44">
      <t>セイキュウショ</t>
    </rPh>
    <rPh sb="45" eb="47">
      <t>ハンエイ</t>
    </rPh>
    <phoneticPr fontId="3"/>
  </si>
  <si>
    <t>　また、現場別に請求書を提出願います。</t>
    <rPh sb="4" eb="6">
      <t>ゲンバ</t>
    </rPh>
    <rPh sb="6" eb="7">
      <t>ベツ</t>
    </rPh>
    <rPh sb="8" eb="11">
      <t>セイキュウショ</t>
    </rPh>
    <rPh sb="12" eb="14">
      <t>テイシュツ</t>
    </rPh>
    <rPh sb="14" eb="15">
      <t>ネガ</t>
    </rPh>
    <phoneticPr fontId="3"/>
  </si>
  <si>
    <t>※毎月末日締切にて、翌月５日必着で提出して下さい。</t>
    <rPh sb="1" eb="3">
      <t>マイツキ</t>
    </rPh>
    <rPh sb="3" eb="5">
      <t>マツジツ</t>
    </rPh>
    <rPh sb="5" eb="7">
      <t>シメキリ</t>
    </rPh>
    <rPh sb="10" eb="12">
      <t>ヨクゲツ</t>
    </rPh>
    <rPh sb="13" eb="14">
      <t>ニチ</t>
    </rPh>
    <rPh sb="14" eb="16">
      <t>ヒッチャク</t>
    </rPh>
    <rPh sb="17" eb="19">
      <t>テイシュツ</t>
    </rPh>
    <rPh sb="21" eb="22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</si>
</sst>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&quot;△ &quot;#,##0"/>
    <numFmt numFmtId="177" formatCode="#,##0;&quot;△ &quot;#,##0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u/>
      <sz val="20"/>
      <name val="ＭＳ Ｐ明朝"/>
      <family val="1"/>
      <charset val="128"/>
    </font>
    <font>
      <sz val="20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9" fillId="5" borderId="14" xfId="0" applyFont="1" applyFill="1" applyBorder="1" applyProtection="1">
      <alignment vertical="center"/>
      <protection hidden="1"/>
    </xf>
    <xf numFmtId="0" fontId="9" fillId="5" borderId="18" xfId="0" applyFont="1" applyFill="1" applyBorder="1" applyProtection="1">
      <alignment vertical="center"/>
      <protection hidden="1"/>
    </xf>
    <xf numFmtId="0" fontId="9" fillId="5" borderId="14" xfId="0" applyFont="1" applyFill="1" applyBorder="1">
      <alignment vertical="center"/>
    </xf>
    <xf numFmtId="0" fontId="11" fillId="5" borderId="18" xfId="0" applyFont="1" applyFill="1" applyBorder="1">
      <alignment vertical="center"/>
    </xf>
    <xf numFmtId="0" fontId="11" fillId="5" borderId="14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2" fillId="5" borderId="19" xfId="0" applyFont="1" applyFill="1" applyBorder="1">
      <alignment vertical="center"/>
    </xf>
    <xf numFmtId="177" fontId="13" fillId="0" borderId="18" xfId="0" applyNumberFormat="1" applyFont="1" applyBorder="1" applyProtection="1">
      <alignment vertical="center"/>
      <protection hidden="1"/>
    </xf>
    <xf numFmtId="177" fontId="13" fillId="3" borderId="19" xfId="0" applyNumberFormat="1" applyFont="1" applyFill="1" applyBorder="1" applyProtection="1">
      <alignment vertical="center"/>
      <protection hidden="1"/>
    </xf>
    <xf numFmtId="177" fontId="13" fillId="0" borderId="19" xfId="0" applyNumberFormat="1" applyFont="1" applyBorder="1" applyProtection="1">
      <alignment vertical="center"/>
      <protection hidden="1"/>
    </xf>
    <xf numFmtId="177" fontId="13" fillId="3" borderId="18" xfId="0" applyNumberFormat="1" applyFont="1" applyFill="1" applyBorder="1" applyProtection="1">
      <alignment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Protection="1">
      <alignment vertical="center"/>
      <protection hidden="1"/>
    </xf>
    <xf numFmtId="0" fontId="15" fillId="4" borderId="0" xfId="0" applyFont="1" applyFill="1">
      <alignment vertical="center"/>
    </xf>
    <xf numFmtId="0" fontId="18" fillId="4" borderId="0" xfId="0" applyFont="1" applyFill="1" applyAlignment="1" applyProtection="1">
      <alignment horizontal="center" vertical="center"/>
      <protection hidden="1"/>
    </xf>
    <xf numFmtId="0" fontId="9" fillId="4" borderId="21" xfId="0" applyFont="1" applyFill="1" applyBorder="1" applyAlignment="1" applyProtection="1">
      <alignment horizontal="center" vertical="center"/>
      <protection hidden="1"/>
    </xf>
    <xf numFmtId="0" fontId="19" fillId="4" borderId="0" xfId="0" applyFont="1" applyFill="1" applyProtection="1">
      <alignment vertical="center"/>
      <protection hidden="1"/>
    </xf>
    <xf numFmtId="0" fontId="12" fillId="4" borderId="0" xfId="0" applyFont="1" applyFill="1" applyProtection="1">
      <alignment vertical="center"/>
      <protection hidden="1"/>
    </xf>
    <xf numFmtId="0" fontId="12" fillId="4" borderId="0" xfId="0" applyFont="1" applyFill="1">
      <alignment vertical="center"/>
    </xf>
    <xf numFmtId="0" fontId="11" fillId="4" borderId="0" xfId="0" applyFont="1" applyFill="1" applyProtection="1">
      <alignment vertical="center"/>
      <protection hidden="1"/>
    </xf>
    <xf numFmtId="0" fontId="9" fillId="4" borderId="14" xfId="0" applyFont="1" applyFill="1" applyBorder="1" applyProtection="1">
      <alignment vertical="center"/>
      <protection hidden="1"/>
    </xf>
    <xf numFmtId="0" fontId="20" fillId="4" borderId="18" xfId="0" applyFont="1" applyFill="1" applyBorder="1" applyAlignment="1" applyProtection="1">
      <alignment horizontal="distributed" vertical="center"/>
      <protection hidden="1"/>
    </xf>
    <xf numFmtId="0" fontId="11" fillId="4" borderId="19" xfId="0" applyFont="1" applyFill="1" applyBorder="1" applyProtection="1">
      <alignment vertical="center"/>
      <protection hidden="1"/>
    </xf>
    <xf numFmtId="0" fontId="11" fillId="4" borderId="0" xfId="0" applyFont="1" applyFill="1">
      <alignment vertical="center"/>
    </xf>
    <xf numFmtId="0" fontId="9" fillId="4" borderId="0" xfId="0" applyFont="1" applyFill="1" applyProtection="1">
      <alignment vertical="center"/>
      <protection hidden="1"/>
    </xf>
    <xf numFmtId="49" fontId="9" fillId="4" borderId="0" xfId="0" applyNumberFormat="1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>
      <alignment vertical="center"/>
    </xf>
    <xf numFmtId="0" fontId="9" fillId="4" borderId="18" xfId="0" applyFont="1" applyFill="1" applyBorder="1" applyProtection="1">
      <alignment vertical="center"/>
      <protection hidden="1"/>
    </xf>
    <xf numFmtId="0" fontId="9" fillId="4" borderId="19" xfId="0" applyFont="1" applyFill="1" applyBorder="1" applyProtection="1">
      <alignment vertical="center"/>
      <protection hidden="1"/>
    </xf>
    <xf numFmtId="0" fontId="9" fillId="4" borderId="15" xfId="0" applyFont="1" applyFill="1" applyBorder="1" applyProtection="1">
      <alignment vertical="center"/>
      <protection hidden="1"/>
    </xf>
    <xf numFmtId="177" fontId="13" fillId="4" borderId="19" xfId="0" applyNumberFormat="1" applyFont="1" applyFill="1" applyBorder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176" fontId="13" fillId="4" borderId="18" xfId="0" applyNumberFormat="1" applyFont="1" applyFill="1" applyBorder="1" applyProtection="1">
      <alignment vertical="center"/>
      <protection hidden="1"/>
    </xf>
    <xf numFmtId="176" fontId="13" fillId="4" borderId="21" xfId="0" applyNumberFormat="1" applyFont="1" applyFill="1" applyBorder="1" applyProtection="1">
      <alignment vertical="center"/>
      <protection hidden="1"/>
    </xf>
    <xf numFmtId="177" fontId="13" fillId="4" borderId="18" xfId="0" applyNumberFormat="1" applyFont="1" applyFill="1" applyBorder="1" applyProtection="1">
      <alignment vertical="center"/>
      <protection hidden="1"/>
    </xf>
    <xf numFmtId="0" fontId="9" fillId="4" borderId="27" xfId="0" applyFont="1" applyFill="1" applyBorder="1" applyProtection="1">
      <alignment vertical="center"/>
      <protection hidden="1"/>
    </xf>
    <xf numFmtId="0" fontId="9" fillId="4" borderId="28" xfId="0" applyFont="1" applyFill="1" applyBorder="1" applyProtection="1">
      <alignment vertical="center"/>
      <protection hidden="1"/>
    </xf>
    <xf numFmtId="0" fontId="9" fillId="4" borderId="20" xfId="0" applyFont="1" applyFill="1" applyBorder="1" applyProtection="1">
      <alignment vertical="center"/>
      <protection hidden="1"/>
    </xf>
    <xf numFmtId="0" fontId="9" fillId="4" borderId="29" xfId="0" applyFont="1" applyFill="1" applyBorder="1" applyProtection="1">
      <alignment vertical="center"/>
      <protection hidden="1"/>
    </xf>
    <xf numFmtId="0" fontId="9" fillId="4" borderId="21" xfId="0" applyFont="1" applyFill="1" applyBorder="1" applyProtection="1">
      <alignment vertical="center"/>
      <protection hidden="1"/>
    </xf>
    <xf numFmtId="0" fontId="9" fillId="4" borderId="30" xfId="0" applyFont="1" applyFill="1" applyBorder="1" applyProtection="1">
      <alignment vertical="center"/>
      <protection hidden="1"/>
    </xf>
    <xf numFmtId="0" fontId="20" fillId="4" borderId="20" xfId="0" applyFont="1" applyFill="1" applyBorder="1" applyAlignment="1" applyProtection="1">
      <alignment horizontal="center" vertical="center"/>
      <protection hidden="1"/>
    </xf>
    <xf numFmtId="0" fontId="20" fillId="4" borderId="21" xfId="0" applyFont="1" applyFill="1" applyBorder="1" applyAlignment="1" applyProtection="1">
      <alignment horizontal="center" vertical="center"/>
      <protection hidden="1"/>
    </xf>
    <xf numFmtId="177" fontId="13" fillId="4" borderId="31" xfId="0" applyNumberFormat="1" applyFont="1" applyFill="1" applyBorder="1" applyProtection="1">
      <alignment vertical="center"/>
      <protection hidden="1"/>
    </xf>
    <xf numFmtId="0" fontId="9" fillId="4" borderId="32" xfId="0" applyFont="1" applyFill="1" applyBorder="1" applyProtection="1">
      <alignment vertical="center"/>
      <protection hidden="1"/>
    </xf>
    <xf numFmtId="0" fontId="20" fillId="4" borderId="33" xfId="0" applyFont="1" applyFill="1" applyBorder="1" applyAlignment="1" applyProtection="1">
      <alignment horizontal="distributed" vertical="center"/>
      <protection hidden="1"/>
    </xf>
    <xf numFmtId="0" fontId="9" fillId="4" borderId="34" xfId="0" applyFont="1" applyFill="1" applyBorder="1" applyProtection="1">
      <alignment vertical="center"/>
      <protection hidden="1"/>
    </xf>
    <xf numFmtId="0" fontId="9" fillId="4" borderId="33" xfId="0" applyFont="1" applyFill="1" applyBorder="1" applyProtection="1">
      <alignment vertical="center"/>
      <protection hidden="1"/>
    </xf>
    <xf numFmtId="0" fontId="9" fillId="4" borderId="33" xfId="0" applyFont="1" applyFill="1" applyBorder="1" applyAlignment="1" applyProtection="1">
      <alignment horizontal="center" vertical="center"/>
      <protection hidden="1"/>
    </xf>
    <xf numFmtId="0" fontId="20" fillId="4" borderId="33" xfId="0" applyFont="1" applyFill="1" applyBorder="1" applyAlignment="1" applyProtection="1">
      <alignment horizontal="distributed" vertical="center" wrapText="1"/>
      <protection hidden="1"/>
    </xf>
    <xf numFmtId="0" fontId="0" fillId="4" borderId="33" xfId="0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20" fillId="4" borderId="35" xfId="0" applyFont="1" applyFill="1" applyBorder="1" applyAlignment="1" applyProtection="1">
      <alignment horizontal="center" vertical="center"/>
      <protection hidden="1"/>
    </xf>
    <xf numFmtId="0" fontId="20" fillId="4" borderId="36" xfId="0" applyFont="1" applyFill="1" applyBorder="1" applyAlignment="1" applyProtection="1">
      <alignment horizontal="center" vertical="center"/>
      <protection hidden="1"/>
    </xf>
    <xf numFmtId="0" fontId="9" fillId="4" borderId="36" xfId="0" applyFont="1" applyFill="1" applyBorder="1" applyAlignment="1" applyProtection="1">
      <alignment horizontal="center" vertical="center"/>
      <protection hidden="1"/>
    </xf>
    <xf numFmtId="177" fontId="13" fillId="4" borderId="38" xfId="0" applyNumberFormat="1" applyFont="1" applyFill="1" applyBorder="1" applyProtection="1">
      <alignment vertical="center"/>
      <protection hidden="1"/>
    </xf>
    <xf numFmtId="0" fontId="9" fillId="4" borderId="39" xfId="0" applyFont="1" applyFill="1" applyBorder="1" applyProtection="1">
      <alignment vertical="center"/>
      <protection hidden="1"/>
    </xf>
    <xf numFmtId="0" fontId="9" fillId="4" borderId="41" xfId="0" applyFont="1" applyFill="1" applyBorder="1" applyProtection="1">
      <alignment vertical="center"/>
      <protection hidden="1"/>
    </xf>
    <xf numFmtId="0" fontId="9" fillId="4" borderId="40" xfId="0" applyFont="1" applyFill="1" applyBorder="1" applyProtection="1">
      <alignment vertical="center"/>
      <protection hidden="1"/>
    </xf>
    <xf numFmtId="0" fontId="9" fillId="4" borderId="43" xfId="0" applyFont="1" applyFill="1" applyBorder="1" applyProtection="1">
      <alignment vertical="center"/>
      <protection hidden="1"/>
    </xf>
    <xf numFmtId="0" fontId="9" fillId="4" borderId="44" xfId="0" applyFont="1" applyFill="1" applyBorder="1" applyProtection="1">
      <alignment vertical="center"/>
      <protection hidden="1"/>
    </xf>
    <xf numFmtId="0" fontId="9" fillId="4" borderId="45" xfId="0" applyFont="1" applyFill="1" applyBorder="1" applyProtection="1">
      <alignment vertical="center"/>
      <protection hidden="1"/>
    </xf>
    <xf numFmtId="0" fontId="9" fillId="4" borderId="47" xfId="0" applyFont="1" applyFill="1" applyBorder="1" applyProtection="1">
      <alignment vertical="center"/>
      <protection hidden="1"/>
    </xf>
    <xf numFmtId="0" fontId="9" fillId="4" borderId="46" xfId="0" applyFont="1" applyFill="1" applyBorder="1" applyProtection="1">
      <alignment vertical="center"/>
      <protection hidden="1"/>
    </xf>
    <xf numFmtId="0" fontId="9" fillId="4" borderId="49" xfId="0" applyFont="1" applyFill="1" applyBorder="1" applyProtection="1">
      <alignment vertical="center"/>
      <protection hidden="1"/>
    </xf>
    <xf numFmtId="0" fontId="9" fillId="4" borderId="51" xfId="0" applyFont="1" applyFill="1" applyBorder="1" applyProtection="1">
      <alignment vertical="center"/>
      <protection hidden="1"/>
    </xf>
    <xf numFmtId="0" fontId="9" fillId="4" borderId="50" xfId="0" applyFont="1" applyFill="1" applyBorder="1" applyProtection="1">
      <alignment vertical="center"/>
      <protection hidden="1"/>
    </xf>
    <xf numFmtId="0" fontId="9" fillId="4" borderId="52" xfId="0" applyFont="1" applyFill="1" applyBorder="1" applyProtection="1">
      <alignment vertical="center"/>
      <protection hidden="1"/>
    </xf>
    <xf numFmtId="0" fontId="9" fillId="4" borderId="54" xfId="0" applyFont="1" applyFill="1" applyBorder="1" applyProtection="1">
      <alignment vertical="center"/>
      <protection hidden="1"/>
    </xf>
    <xf numFmtId="0" fontId="9" fillId="4" borderId="24" xfId="0" applyFont="1" applyFill="1" applyBorder="1" applyProtection="1">
      <alignment vertical="center"/>
      <protection hidden="1"/>
    </xf>
    <xf numFmtId="0" fontId="9" fillId="4" borderId="56" xfId="0" applyFont="1" applyFill="1" applyBorder="1" applyProtection="1">
      <alignment vertical="center"/>
      <protection hidden="1"/>
    </xf>
    <xf numFmtId="0" fontId="12" fillId="4" borderId="14" xfId="0" applyFont="1" applyFill="1" applyBorder="1" applyProtection="1">
      <alignment vertical="center"/>
      <protection hidden="1"/>
    </xf>
    <xf numFmtId="0" fontId="20" fillId="4" borderId="18" xfId="0" applyFont="1" applyFill="1" applyBorder="1" applyProtection="1">
      <alignment vertical="center"/>
      <protection hidden="1"/>
    </xf>
    <xf numFmtId="0" fontId="20" fillId="4" borderId="14" xfId="0" applyFont="1" applyFill="1" applyBorder="1" applyProtection="1">
      <alignment vertical="center"/>
      <protection hidden="1"/>
    </xf>
    <xf numFmtId="0" fontId="20" fillId="4" borderId="19" xfId="0" applyFont="1" applyFill="1" applyBorder="1" applyProtection="1">
      <alignment vertical="center"/>
      <protection hidden="1"/>
    </xf>
    <xf numFmtId="0" fontId="12" fillId="4" borderId="19" xfId="0" applyFont="1" applyFill="1" applyBorder="1" applyProtection="1">
      <alignment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0" fillId="4" borderId="46" xfId="0" applyFont="1" applyFill="1" applyBorder="1" applyAlignment="1" applyProtection="1">
      <alignment horizontal="distributed" vertical="center"/>
      <protection hidden="1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12" fillId="4" borderId="46" xfId="0" applyFont="1" applyFill="1" applyBorder="1" applyProtection="1">
      <alignment vertical="center"/>
      <protection hidden="1"/>
    </xf>
    <xf numFmtId="0" fontId="12" fillId="4" borderId="46" xfId="0" applyFont="1" applyFill="1" applyBorder="1" applyAlignment="1" applyProtection="1">
      <alignment horizontal="center" vertical="center"/>
      <protection hidden="1"/>
    </xf>
    <xf numFmtId="176" fontId="9" fillId="4" borderId="46" xfId="0" applyNumberFormat="1" applyFont="1" applyFill="1" applyBorder="1" applyProtection="1">
      <alignment vertical="center"/>
      <protection hidden="1"/>
    </xf>
    <xf numFmtId="177" fontId="13" fillId="4" borderId="46" xfId="0" applyNumberFormat="1" applyFont="1" applyFill="1" applyBorder="1" applyProtection="1">
      <alignment vertical="center"/>
      <protection hidden="1"/>
    </xf>
    <xf numFmtId="0" fontId="24" fillId="2" borderId="20" xfId="0" applyFont="1" applyFill="1" applyBorder="1">
      <alignment vertical="center"/>
    </xf>
    <xf numFmtId="0" fontId="24" fillId="2" borderId="21" xfId="0" applyFont="1" applyFill="1" applyBorder="1">
      <alignment vertical="center"/>
    </xf>
    <xf numFmtId="0" fontId="24" fillId="2" borderId="22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11" fillId="4" borderId="40" xfId="0" applyFont="1" applyFill="1" applyBorder="1" applyProtection="1">
      <alignment vertical="center"/>
      <protection hidden="1"/>
    </xf>
    <xf numFmtId="0" fontId="20" fillId="4" borderId="0" xfId="0" applyFont="1" applyFill="1" applyProtection="1">
      <alignment vertical="center"/>
      <protection hidden="1"/>
    </xf>
    <xf numFmtId="9" fontId="13" fillId="4" borderId="0" xfId="1" applyFont="1" applyFill="1" applyBorder="1" applyAlignment="1" applyProtection="1">
      <alignment vertical="center"/>
      <protection hidden="1"/>
    </xf>
    <xf numFmtId="9" fontId="22" fillId="4" borderId="0" xfId="1" applyFont="1" applyFill="1" applyBorder="1" applyAlignment="1" applyProtection="1">
      <alignment vertical="center"/>
      <protection hidden="1"/>
    </xf>
    <xf numFmtId="0" fontId="11" fillId="4" borderId="58" xfId="0" applyFont="1" applyFill="1" applyBorder="1" applyProtection="1">
      <alignment vertical="center"/>
      <protection hidden="1"/>
    </xf>
    <xf numFmtId="0" fontId="11" fillId="4" borderId="51" xfId="0" applyFont="1" applyFill="1" applyBorder="1" applyProtection="1">
      <alignment vertical="center"/>
      <protection hidden="1"/>
    </xf>
    <xf numFmtId="0" fontId="13" fillId="4" borderId="0" xfId="0" applyFont="1" applyFill="1" applyProtection="1">
      <alignment vertical="center"/>
      <protection hidden="1"/>
    </xf>
    <xf numFmtId="0" fontId="22" fillId="4" borderId="0" xfId="0" applyFont="1" applyFill="1" applyProtection="1">
      <alignment vertical="center"/>
      <protection hidden="1"/>
    </xf>
    <xf numFmtId="9" fontId="22" fillId="4" borderId="58" xfId="0" applyNumberFormat="1" applyFont="1" applyFill="1" applyBorder="1" applyProtection="1">
      <alignment vertical="center"/>
      <protection hidden="1"/>
    </xf>
    <xf numFmtId="0" fontId="0" fillId="0" borderId="18" xfId="0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29" fillId="4" borderId="0" xfId="0" applyFont="1" applyFill="1" applyAlignment="1">
      <alignment horizontal="center" vertical="center"/>
    </xf>
    <xf numFmtId="0" fontId="2" fillId="2" borderId="6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35" fillId="2" borderId="0" xfId="0" applyFont="1" applyFill="1">
      <alignment vertical="center"/>
    </xf>
    <xf numFmtId="0" fontId="28" fillId="4" borderId="0" xfId="0" applyFont="1" applyFill="1">
      <alignment vertical="center"/>
    </xf>
    <xf numFmtId="0" fontId="5" fillId="3" borderId="1" xfId="0" applyFont="1" applyFill="1" applyBorder="1" applyAlignment="1">
      <alignment horizontal="distributed" vertical="center" justifyLastLine="1"/>
    </xf>
    <xf numFmtId="0" fontId="5" fillId="3" borderId="2" xfId="0" applyFont="1" applyFill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8" xfId="0" applyFont="1" applyBorder="1">
      <alignment vertical="center"/>
    </xf>
    <xf numFmtId="0" fontId="5" fillId="3" borderId="1" xfId="0" applyFont="1" applyFill="1" applyBorder="1" applyAlignment="1">
      <alignment horizontal="center" vertical="center" justifyLastLine="1"/>
    </xf>
    <xf numFmtId="0" fontId="5" fillId="3" borderId="2" xfId="0" applyFont="1" applyFill="1" applyBorder="1" applyAlignment="1">
      <alignment horizontal="center" vertical="center" justifyLastLine="1"/>
    </xf>
    <xf numFmtId="0" fontId="5" fillId="3" borderId="3" xfId="0" applyFont="1" applyFill="1" applyBorder="1" applyAlignment="1">
      <alignment horizontal="center" vertical="center" justifyLastLine="1"/>
    </xf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left" vertical="center" shrinkToFit="1"/>
    </xf>
    <xf numFmtId="0" fontId="34" fillId="4" borderId="5" xfId="0" applyFont="1" applyFill="1" applyBorder="1" applyAlignment="1">
      <alignment horizontal="left" vertical="center" shrinkToFit="1"/>
    </xf>
    <xf numFmtId="0" fontId="34" fillId="4" borderId="6" xfId="0" applyFont="1" applyFill="1" applyBorder="1" applyAlignment="1">
      <alignment horizontal="left" vertical="center" shrinkToFit="1"/>
    </xf>
    <xf numFmtId="0" fontId="32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4" borderId="5" xfId="0" applyFont="1" applyFill="1" applyBorder="1">
      <alignment vertical="center"/>
    </xf>
    <xf numFmtId="0" fontId="34" fillId="4" borderId="6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0" borderId="24" xfId="0" applyFont="1" applyBorder="1">
      <alignment vertical="center"/>
    </xf>
    <xf numFmtId="49" fontId="34" fillId="4" borderId="4" xfId="0" applyNumberFormat="1" applyFont="1" applyFill="1" applyBorder="1" applyAlignment="1">
      <alignment horizontal="left" vertical="center" wrapText="1"/>
    </xf>
    <xf numFmtId="49" fontId="34" fillId="4" borderId="5" xfId="0" applyNumberFormat="1" applyFont="1" applyFill="1" applyBorder="1" applyAlignment="1">
      <alignment horizontal="left" vertical="center"/>
    </xf>
    <xf numFmtId="49" fontId="34" fillId="4" borderId="6" xfId="0" applyNumberFormat="1" applyFont="1" applyFill="1" applyBorder="1" applyAlignment="1">
      <alignment horizontal="left" vertical="center"/>
    </xf>
    <xf numFmtId="49" fontId="34" fillId="4" borderId="4" xfId="0" applyNumberFormat="1" applyFont="1" applyFill="1" applyBorder="1" applyAlignment="1">
      <alignment horizontal="left" vertical="center"/>
    </xf>
    <xf numFmtId="49" fontId="34" fillId="4" borderId="4" xfId="0" applyNumberFormat="1" applyFont="1" applyFill="1" applyBorder="1" applyAlignment="1">
      <alignment horizontal="center" vertical="center"/>
    </xf>
    <xf numFmtId="49" fontId="34" fillId="4" borderId="5" xfId="0" applyNumberFormat="1" applyFont="1" applyFill="1" applyBorder="1" applyAlignment="1">
      <alignment horizontal="center" vertical="center"/>
    </xf>
    <xf numFmtId="49" fontId="34" fillId="4" borderId="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32" fillId="3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8" fillId="0" borderId="0" xfId="0" applyFo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4" fillId="4" borderId="4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6" xfId="0" applyFont="1" applyBorder="1">
      <alignment vertical="center"/>
    </xf>
    <xf numFmtId="49" fontId="34" fillId="0" borderId="4" xfId="0" applyNumberFormat="1" applyFont="1" applyBorder="1">
      <alignment vertical="center"/>
    </xf>
    <xf numFmtId="49" fontId="34" fillId="0" borderId="5" xfId="0" applyNumberFormat="1" applyFont="1" applyBorder="1">
      <alignment vertical="center"/>
    </xf>
    <xf numFmtId="49" fontId="34" fillId="0" borderId="6" xfId="0" applyNumberFormat="1" applyFont="1" applyBorder="1">
      <alignment vertical="center"/>
    </xf>
    <xf numFmtId="0" fontId="36" fillId="4" borderId="4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9" fontId="34" fillId="4" borderId="4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justifyLastLine="1"/>
    </xf>
    <xf numFmtId="0" fontId="5" fillId="5" borderId="8" xfId="0" applyFont="1" applyFill="1" applyBorder="1" applyAlignment="1">
      <alignment horizontal="center" vertical="center" justifyLastLine="1"/>
    </xf>
    <xf numFmtId="0" fontId="5" fillId="5" borderId="9" xfId="0" applyFont="1" applyFill="1" applyBorder="1" applyAlignment="1">
      <alignment horizontal="center" vertical="center" justifyLastLine="1"/>
    </xf>
    <xf numFmtId="0" fontId="37" fillId="0" borderId="10" xfId="0" applyFont="1" applyBorder="1" applyAlignment="1">
      <alignment horizontal="right" vertical="center"/>
    </xf>
    <xf numFmtId="0" fontId="37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5" borderId="15" xfId="0" applyFont="1" applyFill="1" applyBorder="1" applyAlignment="1" applyProtection="1">
      <alignment horizontal="distributed" vertical="center" justifyLastLine="1"/>
      <protection hidden="1"/>
    </xf>
    <xf numFmtId="0" fontId="11" fillId="5" borderId="16" xfId="0" applyFont="1" applyFill="1" applyBorder="1" applyAlignment="1" applyProtection="1">
      <alignment horizontal="distributed" vertical="center" justifyLastLine="1"/>
      <protection hidden="1"/>
    </xf>
    <xf numFmtId="0" fontId="11" fillId="5" borderId="17" xfId="0" applyFont="1" applyFill="1" applyBorder="1" applyAlignment="1" applyProtection="1">
      <alignment horizontal="distributed" vertical="center" justifyLastLine="1"/>
      <protection hidden="1"/>
    </xf>
    <xf numFmtId="0" fontId="11" fillId="5" borderId="18" xfId="0" applyFont="1" applyFill="1" applyBorder="1" applyAlignment="1">
      <alignment horizontal="distributed" vertical="center" justifyLastLine="1"/>
    </xf>
    <xf numFmtId="49" fontId="34" fillId="4" borderId="4" xfId="0" applyNumberFormat="1" applyFont="1" applyFill="1" applyBorder="1">
      <alignment vertical="center"/>
    </xf>
    <xf numFmtId="49" fontId="34" fillId="4" borderId="5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1" fillId="5" borderId="18" xfId="0" applyFont="1" applyFill="1" applyBorder="1" applyAlignment="1" applyProtection="1">
      <alignment horizontal="distributed" vertical="center"/>
      <protection hidden="1"/>
    </xf>
    <xf numFmtId="176" fontId="13" fillId="3" borderId="18" xfId="0" applyNumberFormat="1" applyFont="1" applyFill="1" applyBorder="1" applyProtection="1">
      <alignment vertical="center"/>
      <protection hidden="1"/>
    </xf>
    <xf numFmtId="0" fontId="11" fillId="5" borderId="15" xfId="0" applyFont="1" applyFill="1" applyBorder="1" applyAlignment="1" applyProtection="1">
      <alignment horizontal="distributed" vertical="center"/>
      <protection hidden="1"/>
    </xf>
    <xf numFmtId="0" fontId="11" fillId="5" borderId="16" xfId="0" applyFont="1" applyFill="1" applyBorder="1" applyAlignment="1" applyProtection="1">
      <alignment horizontal="distributed" vertical="center"/>
      <protection hidden="1"/>
    </xf>
    <xf numFmtId="0" fontId="11" fillId="5" borderId="17" xfId="0" applyFont="1" applyFill="1" applyBorder="1" applyAlignment="1" applyProtection="1">
      <alignment horizontal="distributed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176" fontId="39" fillId="0" borderId="18" xfId="0" applyNumberFormat="1" applyFont="1" applyBorder="1" applyProtection="1">
      <alignment vertical="center"/>
      <protection hidden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11" fillId="5" borderId="14" xfId="0" applyFont="1" applyFill="1" applyBorder="1" applyAlignment="1">
      <alignment horizontal="center" vertical="center" justifyLastLine="1"/>
    </xf>
    <xf numFmtId="0" fontId="11" fillId="5" borderId="18" xfId="0" applyFont="1" applyFill="1" applyBorder="1" applyAlignment="1">
      <alignment horizontal="center" vertical="center" justifyLastLine="1"/>
    </xf>
    <xf numFmtId="0" fontId="11" fillId="5" borderId="19" xfId="0" applyFont="1" applyFill="1" applyBorder="1" applyAlignment="1">
      <alignment horizontal="center" vertical="center" justifyLastLine="1"/>
    </xf>
    <xf numFmtId="0" fontId="32" fillId="0" borderId="60" xfId="0" applyFont="1" applyBorder="1" applyAlignment="1">
      <alignment horizontal="left" vertical="center"/>
    </xf>
    <xf numFmtId="0" fontId="33" fillId="0" borderId="60" xfId="0" applyFont="1" applyBorder="1">
      <alignment vertical="center"/>
    </xf>
    <xf numFmtId="0" fontId="33" fillId="0" borderId="59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49" fontId="6" fillId="4" borderId="4" xfId="0" applyNumberFormat="1" applyFont="1" applyFill="1" applyBorder="1" applyAlignment="1">
      <alignment horizontal="left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5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6" fillId="4" borderId="4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49" fontId="6" fillId="4" borderId="4" xfId="0" applyNumberFormat="1" applyFont="1" applyFill="1" applyBorder="1">
      <alignment vertical="center"/>
    </xf>
    <xf numFmtId="49" fontId="6" fillId="4" borderId="5" xfId="0" applyNumberFormat="1" applyFont="1" applyFill="1" applyBorder="1">
      <alignment vertical="center"/>
    </xf>
    <xf numFmtId="9" fontId="6" fillId="4" borderId="4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176" fontId="13" fillId="0" borderId="18" xfId="0" applyNumberFormat="1" applyFont="1" applyBorder="1" applyProtection="1">
      <alignment vertical="center"/>
      <protection hidden="1"/>
    </xf>
    <xf numFmtId="0" fontId="20" fillId="4" borderId="18" xfId="0" applyFont="1" applyFill="1" applyBorder="1" applyAlignment="1" applyProtection="1">
      <alignment horizontal="distributed" vertical="center"/>
      <protection hidden="1"/>
    </xf>
    <xf numFmtId="0" fontId="9" fillId="4" borderId="18" xfId="0" applyFont="1" applyFill="1" applyBorder="1" applyProtection="1">
      <alignment vertical="center"/>
      <protection hidden="1"/>
    </xf>
    <xf numFmtId="0" fontId="23" fillId="4" borderId="18" xfId="0" applyFont="1" applyFill="1" applyBorder="1" applyProtection="1">
      <alignment vertical="center"/>
      <protection hidden="1"/>
    </xf>
    <xf numFmtId="0" fontId="21" fillId="4" borderId="17" xfId="0" applyFont="1" applyFill="1" applyBorder="1" applyAlignment="1" applyProtection="1">
      <alignment horizontal="center" vertical="center"/>
      <protection hidden="1"/>
    </xf>
    <xf numFmtId="0" fontId="21" fillId="4" borderId="18" xfId="0" applyFont="1" applyFill="1" applyBorder="1" applyAlignment="1" applyProtection="1">
      <alignment horizontal="center" vertical="center"/>
      <protection hidden="1"/>
    </xf>
    <xf numFmtId="0" fontId="21" fillId="4" borderId="15" xfId="0" applyFont="1" applyFill="1" applyBorder="1" applyAlignment="1" applyProtection="1">
      <alignment horizontal="center" vertical="center"/>
      <protection hidden="1"/>
    </xf>
    <xf numFmtId="0" fontId="21" fillId="4" borderId="19" xfId="0" applyFont="1" applyFill="1" applyBorder="1" applyAlignment="1" applyProtection="1">
      <alignment horizontal="center" vertical="center"/>
      <protection hidden="1"/>
    </xf>
    <xf numFmtId="0" fontId="20" fillId="4" borderId="14" xfId="0" applyFont="1" applyFill="1" applyBorder="1" applyAlignment="1" applyProtection="1">
      <alignment horizontal="center" vertical="center"/>
      <protection hidden="1"/>
    </xf>
    <xf numFmtId="0" fontId="20" fillId="4" borderId="18" xfId="0" applyFont="1" applyFill="1" applyBorder="1" applyAlignment="1" applyProtection="1">
      <alignment horizontal="center" vertical="center"/>
      <protection hidden="1"/>
    </xf>
    <xf numFmtId="9" fontId="22" fillId="4" borderId="14" xfId="0" applyNumberFormat="1" applyFont="1" applyFill="1" applyBorder="1" applyAlignment="1" applyProtection="1">
      <alignment horizontal="center" vertical="center"/>
      <protection hidden="1"/>
    </xf>
    <xf numFmtId="9" fontId="22" fillId="4" borderId="18" xfId="0" applyNumberFormat="1" applyFont="1" applyFill="1" applyBorder="1" applyAlignment="1" applyProtection="1">
      <alignment horizontal="center" vertical="center"/>
      <protection hidden="1"/>
    </xf>
    <xf numFmtId="9" fontId="22" fillId="4" borderId="19" xfId="0" applyNumberFormat="1" applyFont="1" applyFill="1" applyBorder="1" applyAlignment="1" applyProtection="1">
      <alignment horizontal="center" vertical="center"/>
      <protection hidden="1"/>
    </xf>
    <xf numFmtId="0" fontId="21" fillId="4" borderId="26" xfId="0" applyFont="1" applyFill="1" applyBorder="1" applyAlignment="1" applyProtection="1">
      <alignment horizontal="center" vertical="center"/>
      <protection hidden="1"/>
    </xf>
    <xf numFmtId="0" fontId="21" fillId="4" borderId="16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9" fillId="4" borderId="20" xfId="0" applyFont="1" applyFill="1" applyBorder="1" applyAlignment="1" applyProtection="1">
      <alignment horizontal="right" vertical="center"/>
      <protection hidden="1"/>
    </xf>
    <xf numFmtId="0" fontId="9" fillId="4" borderId="21" xfId="0" applyFont="1" applyFill="1" applyBorder="1" applyAlignment="1" applyProtection="1">
      <alignment horizontal="right" vertical="center"/>
      <protection hidden="1"/>
    </xf>
    <xf numFmtId="0" fontId="9" fillId="4" borderId="23" xfId="0" applyFont="1" applyFill="1" applyBorder="1" applyAlignment="1" applyProtection="1">
      <alignment horizontal="right" vertical="center"/>
      <protection hidden="1"/>
    </xf>
    <xf numFmtId="0" fontId="9" fillId="4" borderId="24" xfId="0" applyFont="1" applyFill="1" applyBorder="1" applyAlignment="1" applyProtection="1">
      <alignment horizontal="right" vertical="center"/>
      <protection hidden="1"/>
    </xf>
    <xf numFmtId="0" fontId="9" fillId="4" borderId="21" xfId="0" applyFont="1" applyFill="1" applyBorder="1" applyAlignment="1" applyProtection="1">
      <alignment horizontal="center" vertical="center"/>
      <protection hidden="1"/>
    </xf>
    <xf numFmtId="0" fontId="9" fillId="4" borderId="24" xfId="0" applyFont="1" applyFill="1" applyBorder="1" applyAlignment="1" applyProtection="1">
      <alignment horizontal="center" vertical="center"/>
      <protection hidden="1"/>
    </xf>
    <xf numFmtId="0" fontId="9" fillId="4" borderId="22" xfId="0" applyFont="1" applyFill="1" applyBorder="1" applyAlignment="1" applyProtection="1">
      <alignment horizontal="center" vertical="center"/>
      <protection hidden="1"/>
    </xf>
    <xf numFmtId="0" fontId="9" fillId="4" borderId="25" xfId="0" applyFont="1" applyFill="1" applyBorder="1" applyAlignment="1" applyProtection="1">
      <alignment horizontal="center" vertical="center"/>
      <protection hidden="1"/>
    </xf>
    <xf numFmtId="0" fontId="12" fillId="4" borderId="50" xfId="0" applyFont="1" applyFill="1" applyBorder="1" applyAlignment="1" applyProtection="1">
      <alignment horizontal="distributed" vertical="center"/>
      <protection hidden="1"/>
    </xf>
    <xf numFmtId="0" fontId="13" fillId="4" borderId="52" xfId="0" applyFont="1" applyFill="1" applyBorder="1" applyAlignment="1" applyProtection="1">
      <alignment horizontal="center" vertical="center"/>
      <protection hidden="1"/>
    </xf>
    <xf numFmtId="0" fontId="22" fillId="4" borderId="50" xfId="0" applyFont="1" applyFill="1" applyBorder="1" applyAlignment="1" applyProtection="1">
      <alignment horizontal="center" vertical="center"/>
      <protection hidden="1"/>
    </xf>
    <xf numFmtId="0" fontId="22" fillId="4" borderId="51" xfId="0" applyFont="1" applyFill="1" applyBorder="1" applyAlignment="1" applyProtection="1">
      <alignment horizontal="center" vertical="center"/>
      <protection hidden="1"/>
    </xf>
    <xf numFmtId="0" fontId="12" fillId="4" borderId="37" xfId="0" applyFont="1" applyFill="1" applyBorder="1" applyAlignment="1" applyProtection="1">
      <alignment horizontal="center" vertical="center"/>
      <protection hidden="1"/>
    </xf>
    <xf numFmtId="0" fontId="12" fillId="4" borderId="36" xfId="0" applyFont="1" applyFill="1" applyBorder="1" applyAlignment="1" applyProtection="1">
      <alignment horizontal="center" vertical="center"/>
      <protection hidden="1"/>
    </xf>
    <xf numFmtId="176" fontId="9" fillId="4" borderId="36" xfId="0" applyNumberFormat="1" applyFont="1" applyFill="1" applyBorder="1" applyProtection="1">
      <alignment vertical="center"/>
      <protection hidden="1"/>
    </xf>
    <xf numFmtId="0" fontId="20" fillId="4" borderId="40" xfId="0" applyFont="1" applyFill="1" applyBorder="1" applyAlignment="1" applyProtection="1">
      <alignment horizontal="distributed" vertical="center"/>
      <protection hidden="1"/>
    </xf>
    <xf numFmtId="0" fontId="20" fillId="4" borderId="0" xfId="0" applyFont="1" applyFill="1" applyAlignment="1" applyProtection="1">
      <alignment horizontal="distributed" vertical="center"/>
      <protection hidden="1"/>
    </xf>
    <xf numFmtId="0" fontId="9" fillId="4" borderId="40" xfId="0" applyFont="1" applyFill="1" applyBorder="1" applyAlignment="1" applyProtection="1">
      <alignment horizontal="left" vertical="center" shrinkToFit="1"/>
      <protection hidden="1"/>
    </xf>
    <xf numFmtId="0" fontId="0" fillId="4" borderId="40" xfId="0" applyFill="1" applyBorder="1" applyAlignment="1" applyProtection="1">
      <alignment horizontal="left" vertical="center" shrinkToFit="1"/>
      <protection hidden="1"/>
    </xf>
    <xf numFmtId="0" fontId="0" fillId="4" borderId="42" xfId="0" applyFill="1" applyBorder="1" applyAlignment="1" applyProtection="1">
      <alignment horizontal="left" vertical="center" shrinkToFit="1"/>
      <protection hidden="1"/>
    </xf>
    <xf numFmtId="0" fontId="20" fillId="4" borderId="19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 shrinkToFit="1"/>
      <protection hidden="1"/>
    </xf>
    <xf numFmtId="0" fontId="0" fillId="4" borderId="28" xfId="0" applyFill="1" applyBorder="1" applyAlignment="1" applyProtection="1">
      <alignment horizontal="left" vertical="center" shrinkToFit="1"/>
      <protection hidden="1"/>
    </xf>
    <xf numFmtId="0" fontId="20" fillId="4" borderId="21" xfId="0" applyFont="1" applyFill="1" applyBorder="1" applyAlignment="1" applyProtection="1">
      <alignment horizontal="distributed" vertical="center"/>
      <protection hidden="1"/>
    </xf>
    <xf numFmtId="0" fontId="0" fillId="4" borderId="21" xfId="0" applyFill="1" applyBorder="1" applyAlignment="1" applyProtection="1">
      <alignment horizontal="distributed" vertical="center"/>
      <protection hidden="1"/>
    </xf>
    <xf numFmtId="0" fontId="12" fillId="4" borderId="30" xfId="0" applyFont="1" applyFill="1" applyBorder="1" applyAlignment="1" applyProtection="1">
      <alignment horizontal="center" vertical="center"/>
      <protection hidden="1"/>
    </xf>
    <xf numFmtId="0" fontId="12" fillId="4" borderId="21" xfId="0" applyFont="1" applyFill="1" applyBorder="1" applyAlignment="1" applyProtection="1">
      <alignment horizontal="center" vertical="center"/>
      <protection hidden="1"/>
    </xf>
    <xf numFmtId="176" fontId="9" fillId="4" borderId="21" xfId="0" applyNumberFormat="1" applyFont="1" applyFill="1" applyBorder="1" applyProtection="1">
      <alignment vertical="center"/>
      <protection hidden="1"/>
    </xf>
    <xf numFmtId="0" fontId="20" fillId="4" borderId="33" xfId="0" applyFont="1" applyFill="1" applyBorder="1" applyAlignment="1" applyProtection="1">
      <alignment horizontal="distributed" vertical="center"/>
      <protection hidden="1"/>
    </xf>
    <xf numFmtId="0" fontId="9" fillId="4" borderId="33" xfId="0" applyFont="1" applyFill="1" applyBorder="1" applyAlignment="1" applyProtection="1">
      <alignment horizontal="center" vertical="center"/>
      <protection hidden="1"/>
    </xf>
    <xf numFmtId="0" fontId="20" fillId="4" borderId="36" xfId="0" applyFont="1" applyFill="1" applyBorder="1" applyAlignment="1" applyProtection="1">
      <alignment horizontal="distributed" vertical="distributed"/>
      <protection hidden="1"/>
    </xf>
    <xf numFmtId="0" fontId="0" fillId="4" borderId="36" xfId="0" applyFill="1" applyBorder="1" applyAlignment="1" applyProtection="1">
      <alignment horizontal="distributed" vertical="distributed"/>
      <protection hidden="1"/>
    </xf>
    <xf numFmtId="0" fontId="20" fillId="4" borderId="15" xfId="0" applyFont="1" applyFill="1" applyBorder="1" applyAlignment="1" applyProtection="1">
      <alignment horizontal="distributed" vertical="center"/>
      <protection hidden="1"/>
    </xf>
    <xf numFmtId="0" fontId="20" fillId="4" borderId="16" xfId="0" applyFont="1" applyFill="1" applyBorder="1" applyAlignment="1" applyProtection="1">
      <alignment horizontal="distributed" vertical="center"/>
      <protection hidden="1"/>
    </xf>
    <xf numFmtId="0" fontId="20" fillId="4" borderId="17" xfId="0" applyFont="1" applyFill="1" applyBorder="1" applyAlignment="1" applyProtection="1">
      <alignment horizontal="distributed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176" fontId="21" fillId="4" borderId="18" xfId="0" applyNumberFormat="1" applyFont="1" applyFill="1" applyBorder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20" fillId="4" borderId="21" xfId="0" applyFont="1" applyFill="1" applyBorder="1" applyAlignment="1" applyProtection="1">
      <alignment horizontal="distributed" vertical="center" wrapText="1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4" borderId="22" xfId="0" applyFill="1" applyBorder="1" applyAlignment="1" applyProtection="1">
      <alignment horizontal="center" vertical="center"/>
      <protection hidden="1"/>
    </xf>
    <xf numFmtId="0" fontId="9" fillId="4" borderId="14" xfId="0" applyFont="1" applyFill="1" applyBorder="1" applyAlignment="1" applyProtection="1">
      <alignment horizontal="center" vertical="center"/>
      <protection hidden="1"/>
    </xf>
    <xf numFmtId="0" fontId="9" fillId="4" borderId="19" xfId="0" applyFont="1" applyFill="1" applyBorder="1" applyAlignment="1" applyProtection="1">
      <alignment horizontal="center" vertical="center"/>
      <protection hidden="1"/>
    </xf>
    <xf numFmtId="0" fontId="20" fillId="4" borderId="46" xfId="0" applyFont="1" applyFill="1" applyBorder="1" applyAlignment="1" applyProtection="1">
      <alignment horizontal="distributed" vertical="center" wrapText="1"/>
      <protection hidden="1"/>
    </xf>
    <xf numFmtId="0" fontId="20" fillId="4" borderId="46" xfId="0" applyFont="1" applyFill="1" applyBorder="1" applyAlignment="1" applyProtection="1">
      <alignment horizontal="distributed" vertical="center"/>
      <protection hidden="1"/>
    </xf>
    <xf numFmtId="0" fontId="9" fillId="4" borderId="46" xfId="0" applyFont="1" applyFill="1" applyBorder="1" applyAlignment="1" applyProtection="1">
      <alignment horizontal="left" vertical="center" shrinkToFit="1"/>
      <protection hidden="1"/>
    </xf>
    <xf numFmtId="0" fontId="0" fillId="4" borderId="46" xfId="0" applyFill="1" applyBorder="1" applyAlignment="1" applyProtection="1">
      <alignment horizontal="left" vertical="center" shrinkToFit="1"/>
      <protection hidden="1"/>
    </xf>
    <xf numFmtId="0" fontId="0" fillId="4" borderId="48" xfId="0" applyFill="1" applyBorder="1" applyAlignment="1" applyProtection="1">
      <alignment horizontal="left" vertical="center" shrinkToFit="1"/>
      <protection hidden="1"/>
    </xf>
    <xf numFmtId="0" fontId="20" fillId="4" borderId="50" xfId="0" applyFont="1" applyFill="1" applyBorder="1" applyAlignment="1" applyProtection="1">
      <alignment horizontal="distributed" vertical="center" wrapText="1"/>
      <protection hidden="1"/>
    </xf>
    <xf numFmtId="0" fontId="20" fillId="4" borderId="50" xfId="0" applyFont="1" applyFill="1" applyBorder="1" applyAlignment="1" applyProtection="1">
      <alignment horizontal="distributed" vertical="center"/>
      <protection hidden="1"/>
    </xf>
    <xf numFmtId="0" fontId="9" fillId="4" borderId="50" xfId="0" applyFont="1" applyFill="1" applyBorder="1" applyAlignment="1" applyProtection="1">
      <alignment horizontal="center" vertical="center" shrinkToFit="1"/>
      <protection hidden="1"/>
    </xf>
    <xf numFmtId="0" fontId="0" fillId="4" borderId="50" xfId="0" applyFill="1" applyBorder="1" applyAlignment="1" applyProtection="1">
      <alignment horizontal="center" vertical="center" shrinkToFit="1"/>
      <protection hidden="1"/>
    </xf>
    <xf numFmtId="0" fontId="0" fillId="4" borderId="53" xfId="0" applyFill="1" applyBorder="1" applyAlignment="1" applyProtection="1">
      <alignment horizontal="center" vertical="center" shrinkToFit="1"/>
      <protection hidden="1"/>
    </xf>
    <xf numFmtId="0" fontId="20" fillId="4" borderId="39" xfId="0" applyFont="1" applyFill="1" applyBorder="1" applyAlignment="1" applyProtection="1">
      <alignment horizontal="center" vertical="center" textRotation="255"/>
      <protection hidden="1"/>
    </xf>
    <xf numFmtId="0" fontId="20" fillId="4" borderId="40" xfId="0" applyFont="1" applyFill="1" applyBorder="1" applyAlignment="1" applyProtection="1">
      <alignment horizontal="center" vertical="center" textRotation="255"/>
      <protection hidden="1"/>
    </xf>
    <xf numFmtId="0" fontId="20" fillId="4" borderId="41" xfId="0" applyFont="1" applyFill="1" applyBorder="1" applyAlignment="1" applyProtection="1">
      <alignment horizontal="center" vertical="center" textRotation="255"/>
      <protection hidden="1"/>
    </xf>
    <xf numFmtId="0" fontId="20" fillId="4" borderId="27" xfId="0" applyFont="1" applyFill="1" applyBorder="1" applyAlignment="1" applyProtection="1">
      <alignment horizontal="center" vertical="center" textRotation="255"/>
      <protection hidden="1"/>
    </xf>
    <xf numFmtId="0" fontId="20" fillId="4" borderId="0" xfId="0" applyFont="1" applyFill="1" applyAlignment="1" applyProtection="1">
      <alignment horizontal="center" vertical="center" textRotation="255"/>
      <protection hidden="1"/>
    </xf>
    <xf numFmtId="0" fontId="20" fillId="4" borderId="43" xfId="0" applyFont="1" applyFill="1" applyBorder="1" applyAlignment="1" applyProtection="1">
      <alignment horizontal="center" vertical="center" textRotation="255"/>
      <protection hidden="1"/>
    </xf>
    <xf numFmtId="0" fontId="20" fillId="4" borderId="23" xfId="0" applyFont="1" applyFill="1" applyBorder="1" applyAlignment="1" applyProtection="1">
      <alignment horizontal="center" vertical="center" textRotation="255"/>
      <protection hidden="1"/>
    </xf>
    <xf numFmtId="0" fontId="20" fillId="4" borderId="24" xfId="0" applyFont="1" applyFill="1" applyBorder="1" applyAlignment="1" applyProtection="1">
      <alignment horizontal="center" vertical="center" textRotation="255"/>
      <protection hidden="1"/>
    </xf>
    <xf numFmtId="0" fontId="20" fillId="4" borderId="55" xfId="0" applyFont="1" applyFill="1" applyBorder="1" applyAlignment="1" applyProtection="1">
      <alignment horizontal="center" vertical="center" textRotation="255"/>
      <protection hidden="1"/>
    </xf>
    <xf numFmtId="0" fontId="20" fillId="4" borderId="24" xfId="0" applyFont="1" applyFill="1" applyBorder="1" applyAlignment="1" applyProtection="1">
      <alignment horizontal="distributed" vertical="center" wrapText="1"/>
      <protection hidden="1"/>
    </xf>
    <xf numFmtId="0" fontId="20" fillId="4" borderId="24" xfId="0" applyFont="1" applyFill="1" applyBorder="1" applyAlignment="1" applyProtection="1">
      <alignment horizontal="distributed" vertical="center"/>
      <protection hidden="1"/>
    </xf>
    <xf numFmtId="0" fontId="9" fillId="4" borderId="36" xfId="0" applyFont="1" applyFill="1" applyBorder="1" applyAlignment="1" applyProtection="1">
      <alignment vertical="center" shrinkToFit="1"/>
      <protection hidden="1"/>
    </xf>
    <xf numFmtId="0" fontId="0" fillId="4" borderId="36" xfId="0" applyFill="1" applyBorder="1" applyAlignment="1" applyProtection="1">
      <alignment vertical="center" shrinkToFit="1"/>
      <protection hidden="1"/>
    </xf>
    <xf numFmtId="0" fontId="0" fillId="4" borderId="38" xfId="0" applyFill="1" applyBorder="1" applyAlignment="1" applyProtection="1">
      <alignment vertical="center" shrinkToFit="1"/>
      <protection hidden="1"/>
    </xf>
    <xf numFmtId="0" fontId="20" fillId="4" borderId="15" xfId="0" applyFont="1" applyFill="1" applyBorder="1" applyAlignment="1" applyProtection="1">
      <alignment horizontal="distributed" vertical="center" justifyLastLine="1"/>
      <protection hidden="1"/>
    </xf>
    <xf numFmtId="0" fontId="20" fillId="4" borderId="16" xfId="0" applyFont="1" applyFill="1" applyBorder="1" applyAlignment="1" applyProtection="1">
      <alignment horizontal="distributed" vertical="center" justifyLastLine="1"/>
      <protection hidden="1"/>
    </xf>
    <xf numFmtId="0" fontId="20" fillId="4" borderId="17" xfId="0" applyFont="1" applyFill="1" applyBorder="1" applyAlignment="1" applyProtection="1">
      <alignment horizontal="distributed" vertical="center" justifyLastLine="1"/>
      <protection hidden="1"/>
    </xf>
    <xf numFmtId="0" fontId="20" fillId="4" borderId="18" xfId="0" applyFont="1" applyFill="1" applyBorder="1" applyAlignment="1" applyProtection="1">
      <alignment horizontal="distributed" vertical="center" justifyLastLine="1"/>
      <protection hidden="1"/>
    </xf>
    <xf numFmtId="0" fontId="9" fillId="4" borderId="50" xfId="0" applyFont="1" applyFill="1" applyBorder="1" applyAlignment="1" applyProtection="1">
      <alignment vertical="center" shrinkToFit="1"/>
      <protection hidden="1"/>
    </xf>
    <xf numFmtId="0" fontId="9" fillId="4" borderId="51" xfId="0" applyFont="1" applyFill="1" applyBorder="1" applyAlignment="1" applyProtection="1">
      <alignment vertical="center" shrinkToFit="1"/>
      <protection hidden="1"/>
    </xf>
    <xf numFmtId="0" fontId="9" fillId="4" borderId="52" xfId="0" applyFont="1" applyFill="1" applyBorder="1" applyAlignment="1" applyProtection="1">
      <alignment horizontal="distributed" vertical="center" wrapText="1" justifyLastLine="1" shrinkToFit="1"/>
      <protection hidden="1"/>
    </xf>
    <xf numFmtId="0" fontId="9" fillId="4" borderId="50" xfId="0" applyFont="1" applyFill="1" applyBorder="1" applyAlignment="1" applyProtection="1">
      <alignment horizontal="distributed" vertical="center" wrapText="1" justifyLastLine="1" shrinkToFit="1"/>
      <protection hidden="1"/>
    </xf>
    <xf numFmtId="0" fontId="9" fillId="4" borderId="53" xfId="0" applyFont="1" applyFill="1" applyBorder="1" applyAlignment="1" applyProtection="1">
      <alignment horizontal="distributed" vertical="center" wrapText="1" justifyLastLine="1" shrinkToFit="1"/>
      <protection hidden="1"/>
    </xf>
    <xf numFmtId="176" fontId="9" fillId="4" borderId="36" xfId="0" applyNumberFormat="1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 shrinkToFit="1"/>
      <protection hidden="1"/>
    </xf>
    <xf numFmtId="0" fontId="9" fillId="4" borderId="54" xfId="0" applyFont="1" applyFill="1" applyBorder="1" applyAlignment="1" applyProtection="1">
      <alignment horizontal="center" vertical="center" shrinkToFit="1"/>
      <protection hidden="1"/>
    </xf>
    <xf numFmtId="0" fontId="9" fillId="4" borderId="40" xfId="0" applyFont="1" applyFill="1" applyBorder="1" applyAlignment="1" applyProtection="1">
      <alignment horizontal="center" vertical="center" shrinkToFit="1"/>
      <protection hidden="1"/>
    </xf>
    <xf numFmtId="0" fontId="9" fillId="4" borderId="42" xfId="0" applyFont="1" applyFill="1" applyBorder="1" applyAlignment="1" applyProtection="1">
      <alignment horizontal="center" vertical="center" shrinkToFit="1"/>
      <protection hidden="1"/>
    </xf>
    <xf numFmtId="176" fontId="9" fillId="4" borderId="18" xfId="0" applyNumberFormat="1" applyFont="1" applyFill="1" applyBorder="1" applyProtection="1">
      <alignment vertical="center"/>
      <protection hidden="1"/>
    </xf>
    <xf numFmtId="0" fontId="12" fillId="4" borderId="14" xfId="0" applyFont="1" applyFill="1" applyBorder="1" applyAlignment="1" applyProtection="1">
      <alignment horizontal="center" vertical="center"/>
      <protection hidden="1"/>
    </xf>
    <xf numFmtId="0" fontId="9" fillId="4" borderId="54" xfId="0" applyFont="1" applyFill="1" applyBorder="1" applyProtection="1">
      <alignment vertical="center"/>
      <protection hidden="1"/>
    </xf>
    <xf numFmtId="0" fontId="9" fillId="4" borderId="40" xfId="0" applyFont="1" applyFill="1" applyBorder="1" applyProtection="1">
      <alignment vertical="center"/>
      <protection hidden="1"/>
    </xf>
    <xf numFmtId="0" fontId="9" fillId="4" borderId="41" xfId="0" applyFont="1" applyFill="1" applyBorder="1" applyProtection="1">
      <alignment vertical="center"/>
      <protection hidden="1"/>
    </xf>
    <xf numFmtId="0" fontId="9" fillId="4" borderId="44" xfId="0" applyFont="1" applyFill="1" applyBorder="1" applyProtection="1">
      <alignment vertical="center"/>
      <protection hidden="1"/>
    </xf>
    <xf numFmtId="0" fontId="9" fillId="4" borderId="0" xfId="0" applyFont="1" applyFill="1" applyProtection="1">
      <alignment vertical="center"/>
      <protection hidden="1"/>
    </xf>
    <xf numFmtId="0" fontId="9" fillId="4" borderId="43" xfId="0" applyFont="1" applyFill="1" applyBorder="1" applyProtection="1">
      <alignment vertical="center"/>
      <protection hidden="1"/>
    </xf>
    <xf numFmtId="0" fontId="9" fillId="4" borderId="57" xfId="0" applyFont="1" applyFill="1" applyBorder="1" applyProtection="1">
      <alignment vertical="center"/>
      <protection hidden="1"/>
    </xf>
    <xf numFmtId="0" fontId="9" fillId="4" borderId="46" xfId="0" applyFont="1" applyFill="1" applyBorder="1" applyProtection="1">
      <alignment vertical="center"/>
      <protection hidden="1"/>
    </xf>
    <xf numFmtId="0" fontId="9" fillId="4" borderId="47" xfId="0" applyFont="1" applyFill="1" applyBorder="1" applyProtection="1">
      <alignment vertical="center"/>
      <protection hidden="1"/>
    </xf>
    <xf numFmtId="0" fontId="11" fillId="4" borderId="40" xfId="0" applyFont="1" applyFill="1" applyBorder="1" applyAlignment="1" applyProtection="1">
      <alignment horizontal="left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80808</xdr:colOff>
      <xdr:row>2</xdr:row>
      <xdr:rowOff>28261</xdr:rowOff>
    </xdr:from>
    <xdr:to>
      <xdr:col>16</xdr:col>
      <xdr:colOff>19054</xdr:colOff>
      <xdr:row>2</xdr:row>
      <xdr:rowOff>206927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A63A8C3-BEFC-4AF0-A943-A87D2FD92035}"/>
            </a:ext>
          </a:extLst>
        </xdr:cNvPr>
        <xdr:cNvSpPr/>
      </xdr:nvSpPr>
      <xdr:spPr>
        <a:xfrm>
          <a:off x="1806514" y="633379"/>
          <a:ext cx="184775" cy="17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15357</xdr:colOff>
      <xdr:row>2</xdr:row>
      <xdr:rowOff>17508</xdr:rowOff>
    </xdr:from>
    <xdr:to>
      <xdr:col>20</xdr:col>
      <xdr:colOff>71121</xdr:colOff>
      <xdr:row>2</xdr:row>
      <xdr:rowOff>193084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0A9393E-26A1-47BC-AA56-11D71E4EC373}"/>
            </a:ext>
          </a:extLst>
        </xdr:cNvPr>
        <xdr:cNvSpPr/>
      </xdr:nvSpPr>
      <xdr:spPr>
        <a:xfrm>
          <a:off x="2357386" y="622626"/>
          <a:ext cx="179029" cy="1755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80808</xdr:colOff>
      <xdr:row>2</xdr:row>
      <xdr:rowOff>28261</xdr:rowOff>
    </xdr:from>
    <xdr:to>
      <xdr:col>16</xdr:col>
      <xdr:colOff>19054</xdr:colOff>
      <xdr:row>2</xdr:row>
      <xdr:rowOff>206927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49FDAEE-5503-4FB7-AF8D-26CE43BCB13B}"/>
            </a:ext>
          </a:extLst>
        </xdr:cNvPr>
        <xdr:cNvSpPr/>
      </xdr:nvSpPr>
      <xdr:spPr>
        <a:xfrm>
          <a:off x="1814358" y="637861"/>
          <a:ext cx="185896" cy="17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15357</xdr:colOff>
      <xdr:row>2</xdr:row>
      <xdr:rowOff>17508</xdr:rowOff>
    </xdr:from>
    <xdr:to>
      <xdr:col>20</xdr:col>
      <xdr:colOff>71121</xdr:colOff>
      <xdr:row>2</xdr:row>
      <xdr:rowOff>193084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CC163E8-CE00-4D46-89ED-B92B3900C077}"/>
            </a:ext>
          </a:extLst>
        </xdr:cNvPr>
        <xdr:cNvSpPr/>
      </xdr:nvSpPr>
      <xdr:spPr>
        <a:xfrm>
          <a:off x="2368032" y="627108"/>
          <a:ext cx="179589" cy="1755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80808</xdr:colOff>
      <xdr:row>2</xdr:row>
      <xdr:rowOff>28261</xdr:rowOff>
    </xdr:from>
    <xdr:to>
      <xdr:col>16</xdr:col>
      <xdr:colOff>19054</xdr:colOff>
      <xdr:row>2</xdr:row>
      <xdr:rowOff>206927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C9FA96-F243-46E6-BA63-0898F6BCB3EE}"/>
            </a:ext>
          </a:extLst>
        </xdr:cNvPr>
        <xdr:cNvSpPr/>
      </xdr:nvSpPr>
      <xdr:spPr>
        <a:xfrm>
          <a:off x="1814358" y="752161"/>
          <a:ext cx="185896" cy="1786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15357</xdr:colOff>
      <xdr:row>2</xdr:row>
      <xdr:rowOff>17508</xdr:rowOff>
    </xdr:from>
    <xdr:to>
      <xdr:col>20</xdr:col>
      <xdr:colOff>71121</xdr:colOff>
      <xdr:row>2</xdr:row>
      <xdr:rowOff>193084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DF05004-524F-4F48-9F91-340C3733E781}"/>
            </a:ext>
          </a:extLst>
        </xdr:cNvPr>
        <xdr:cNvSpPr/>
      </xdr:nvSpPr>
      <xdr:spPr>
        <a:xfrm>
          <a:off x="2368032" y="741408"/>
          <a:ext cx="179589" cy="1755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91</xdr:col>
      <xdr:colOff>47625</xdr:colOff>
      <xdr:row>18</xdr:row>
      <xdr:rowOff>190501</xdr:rowOff>
    </xdr:from>
    <xdr:to>
      <xdr:col>96</xdr:col>
      <xdr:colOff>9525</xdr:colOff>
      <xdr:row>19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D7FF42-500D-4A59-8B37-51104ED05E3C}"/>
            </a:ext>
          </a:extLst>
        </xdr:cNvPr>
        <xdr:cNvSpPr txBox="1"/>
      </xdr:nvSpPr>
      <xdr:spPr>
        <a:xfrm>
          <a:off x="6115050" y="4600576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18</xdr:row>
      <xdr:rowOff>190501</xdr:rowOff>
    </xdr:from>
    <xdr:to>
      <xdr:col>96</xdr:col>
      <xdr:colOff>9525</xdr:colOff>
      <xdr:row>19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2F20AA-04DD-40F6-939B-7917D777116C}"/>
            </a:ext>
          </a:extLst>
        </xdr:cNvPr>
        <xdr:cNvSpPr txBox="1"/>
      </xdr:nvSpPr>
      <xdr:spPr>
        <a:xfrm>
          <a:off x="6115050" y="4600576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56</xdr:row>
      <xdr:rowOff>190501</xdr:rowOff>
    </xdr:from>
    <xdr:to>
      <xdr:col>96</xdr:col>
      <xdr:colOff>9525</xdr:colOff>
      <xdr:row>57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75E4C23-E1EC-4A41-935F-51849BBF1E84}"/>
            </a:ext>
          </a:extLst>
        </xdr:cNvPr>
        <xdr:cNvSpPr txBox="1"/>
      </xdr:nvSpPr>
      <xdr:spPr>
        <a:xfrm>
          <a:off x="6115050" y="14478001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56</xdr:row>
      <xdr:rowOff>190501</xdr:rowOff>
    </xdr:from>
    <xdr:to>
      <xdr:col>96</xdr:col>
      <xdr:colOff>9525</xdr:colOff>
      <xdr:row>57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D01923-FE4A-4788-A30A-324DB6F91174}"/>
            </a:ext>
          </a:extLst>
        </xdr:cNvPr>
        <xdr:cNvSpPr txBox="1"/>
      </xdr:nvSpPr>
      <xdr:spPr>
        <a:xfrm>
          <a:off x="6115050" y="14478001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94</xdr:row>
      <xdr:rowOff>190501</xdr:rowOff>
    </xdr:from>
    <xdr:to>
      <xdr:col>96</xdr:col>
      <xdr:colOff>9525</xdr:colOff>
      <xdr:row>95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2E3650-D962-4CC7-8955-350297921846}"/>
            </a:ext>
          </a:extLst>
        </xdr:cNvPr>
        <xdr:cNvSpPr txBox="1"/>
      </xdr:nvSpPr>
      <xdr:spPr>
        <a:xfrm>
          <a:off x="6115050" y="24355426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>
    <xdr:from>
      <xdr:col>91</xdr:col>
      <xdr:colOff>47625</xdr:colOff>
      <xdr:row>94</xdr:row>
      <xdr:rowOff>190501</xdr:rowOff>
    </xdr:from>
    <xdr:to>
      <xdr:col>96</xdr:col>
      <xdr:colOff>9525</xdr:colOff>
      <xdr:row>95</xdr:row>
      <xdr:rowOff>152400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0A017F-A9DD-4146-81F6-5605B9283881}"/>
            </a:ext>
          </a:extLst>
        </xdr:cNvPr>
        <xdr:cNvSpPr txBox="1"/>
      </xdr:nvSpPr>
      <xdr:spPr>
        <a:xfrm>
          <a:off x="6115050" y="24355426"/>
          <a:ext cx="2952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㊞</a:t>
          </a:r>
        </a:p>
      </xdr:txBody>
    </xdr:sp>
    <xdr:clientData/>
  </xdr:twoCellAnchor>
  <xdr:twoCellAnchor editAs="oneCell">
    <xdr:from>
      <xdr:col>0</xdr:col>
      <xdr:colOff>21980</xdr:colOff>
      <xdr:row>3</xdr:row>
      <xdr:rowOff>51289</xdr:rowOff>
    </xdr:from>
    <xdr:to>
      <xdr:col>30</xdr:col>
      <xdr:colOff>39675</xdr:colOff>
      <xdr:row>4</xdr:row>
      <xdr:rowOff>93623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35727A3-CF60-320A-B8BC-0D3F505F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" y="886558"/>
          <a:ext cx="1995964" cy="174219"/>
        </a:xfrm>
        <a:prstGeom prst="rect">
          <a:avLst/>
        </a:prstGeom>
      </xdr:spPr>
    </xdr:pic>
    <xdr:clientData/>
  </xdr:twoCellAnchor>
  <xdr:twoCellAnchor editAs="oneCell">
    <xdr:from>
      <xdr:col>0</xdr:col>
      <xdr:colOff>21981</xdr:colOff>
      <xdr:row>41</xdr:row>
      <xdr:rowOff>51292</xdr:rowOff>
    </xdr:from>
    <xdr:to>
      <xdr:col>30</xdr:col>
      <xdr:colOff>39676</xdr:colOff>
      <xdr:row>42</xdr:row>
      <xdr:rowOff>93626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333D4AA-D5A9-4E7D-9276-B763673E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10821869"/>
          <a:ext cx="1995964" cy="174219"/>
        </a:xfrm>
        <a:prstGeom prst="rect">
          <a:avLst/>
        </a:prstGeom>
      </xdr:spPr>
    </xdr:pic>
    <xdr:clientData/>
  </xdr:twoCellAnchor>
  <xdr:twoCellAnchor editAs="oneCell">
    <xdr:from>
      <xdr:col>0</xdr:col>
      <xdr:colOff>51288</xdr:colOff>
      <xdr:row>79</xdr:row>
      <xdr:rowOff>51289</xdr:rowOff>
    </xdr:from>
    <xdr:to>
      <xdr:col>31</xdr:col>
      <xdr:colOff>3040</xdr:colOff>
      <xdr:row>80</xdr:row>
      <xdr:rowOff>93623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00EFB6B-217D-4A73-83D5-EF3B0A8C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20757174"/>
          <a:ext cx="1995964" cy="174219"/>
        </a:xfrm>
        <a:prstGeom prst="rect">
          <a:avLst/>
        </a:prstGeom>
      </xdr:spPr>
    </xdr:pic>
    <xdr:clientData/>
  </xdr:twoCellAnchor>
  <xdr:twoCellAnchor>
    <xdr:from>
      <xdr:col>94</xdr:col>
      <xdr:colOff>25066</xdr:colOff>
      <xdr:row>0</xdr:row>
      <xdr:rowOff>53371</xdr:rowOff>
    </xdr:from>
    <xdr:to>
      <xdr:col>97</xdr:col>
      <xdr:colOff>14268</xdr:colOff>
      <xdr:row>0</xdr:row>
      <xdr:rowOff>232148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4147032-3401-5555-A1F7-A6B15E0C7B39}"/>
            </a:ext>
          </a:extLst>
        </xdr:cNvPr>
        <xdr:cNvSpPr/>
      </xdr:nvSpPr>
      <xdr:spPr>
        <a:xfrm>
          <a:off x="6151145" y="53371"/>
          <a:ext cx="184715" cy="178777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25066</xdr:colOff>
      <xdr:row>38</xdr:row>
      <xdr:rowOff>53371</xdr:rowOff>
    </xdr:from>
    <xdr:to>
      <xdr:col>97</xdr:col>
      <xdr:colOff>14268</xdr:colOff>
      <xdr:row>38</xdr:row>
      <xdr:rowOff>232148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C0EFF46-C2E4-4FEB-A1DC-7905FBBCB380}"/>
            </a:ext>
          </a:extLst>
        </xdr:cNvPr>
        <xdr:cNvSpPr/>
      </xdr:nvSpPr>
      <xdr:spPr>
        <a:xfrm>
          <a:off x="6151145" y="53371"/>
          <a:ext cx="184715" cy="178777"/>
        </a:xfrm>
        <a:prstGeom prst="ellipse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9A64-BF53-4E78-BB4F-331EA51975DC}">
  <sheetPr>
    <tabColor theme="0"/>
  </sheetPr>
  <dimension ref="A1:WVV29"/>
  <sheetViews>
    <sheetView showGridLines="0" tabSelected="1" view="pageBreakPreview" zoomScale="85" zoomScaleNormal="94" zoomScaleSheetLayoutView="85" workbookViewId="0"/>
  </sheetViews>
  <sheetFormatPr defaultColWidth="1.625" defaultRowHeight="20.100000000000001" customHeight="1" x14ac:dyDescent="0.4"/>
  <cols>
    <col min="1" max="16384" width="1.625" style="1"/>
  </cols>
  <sheetData>
    <row r="1" spans="1:99" s="115" customFormat="1" ht="31.5" customHeight="1" x14ac:dyDescent="0.4">
      <c r="B1" s="119"/>
      <c r="C1" s="160" t="s">
        <v>92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</row>
    <row r="2" spans="1:99" s="116" customFormat="1" ht="24.95" customHeight="1" x14ac:dyDescent="0.4">
      <c r="A2" s="118"/>
      <c r="B2" s="161" t="s">
        <v>95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</row>
    <row r="3" spans="1:99" ht="19.5" customHeight="1" x14ac:dyDescent="0.4">
      <c r="A3" s="117"/>
      <c r="B3" s="123" t="s">
        <v>89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</row>
    <row r="4" spans="1:99" ht="26.25" customHeight="1" x14ac:dyDescent="0.4"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</row>
    <row r="5" spans="1:99" ht="27.95" customHeight="1" x14ac:dyDescent="0.4">
      <c r="C5" s="128" t="s">
        <v>85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30"/>
      <c r="AE5" s="130"/>
      <c r="AF5" s="130"/>
      <c r="AG5" s="114"/>
      <c r="AH5" s="140" t="s">
        <v>94</v>
      </c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1"/>
    </row>
    <row r="6" spans="1:99" ht="9.9499999999999993" customHeight="1" x14ac:dyDescent="0.4"/>
    <row r="7" spans="1:99" ht="20.100000000000001" customHeight="1" x14ac:dyDescent="0.4">
      <c r="C7" s="131" t="s">
        <v>75</v>
      </c>
      <c r="D7" s="132"/>
      <c r="E7" s="132"/>
      <c r="F7" s="132"/>
      <c r="G7" s="132"/>
      <c r="H7" s="132"/>
      <c r="I7" s="133"/>
      <c r="K7" s="134">
        <v>999999</v>
      </c>
      <c r="L7" s="135"/>
      <c r="M7" s="135"/>
      <c r="N7" s="135"/>
      <c r="O7" s="135"/>
      <c r="P7" s="135"/>
      <c r="Q7" s="136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</row>
    <row r="8" spans="1:99" ht="9.9499999999999993" customHeight="1" x14ac:dyDescent="0.4"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</row>
    <row r="9" spans="1:99" ht="20.100000000000001" customHeight="1" x14ac:dyDescent="0.4">
      <c r="C9" s="124" t="s">
        <v>0</v>
      </c>
      <c r="D9" s="125"/>
      <c r="E9" s="125"/>
      <c r="F9" s="125"/>
      <c r="G9" s="125"/>
      <c r="H9" s="125"/>
      <c r="I9" s="126"/>
      <c r="K9" s="137" t="s">
        <v>1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9"/>
      <c r="AP9" s="131" t="s">
        <v>2</v>
      </c>
      <c r="AQ9" s="132"/>
      <c r="AR9" s="132"/>
      <c r="AS9" s="132"/>
      <c r="AT9" s="132"/>
      <c r="AU9" s="132"/>
      <c r="AV9" s="133"/>
      <c r="AX9" s="143" t="s">
        <v>3</v>
      </c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5"/>
      <c r="BL9" s="124" t="s">
        <v>4</v>
      </c>
      <c r="BM9" s="125"/>
      <c r="BN9" s="125"/>
      <c r="BO9" s="125"/>
      <c r="BP9" s="125"/>
      <c r="BQ9" s="125"/>
      <c r="BR9" s="126"/>
      <c r="BT9" s="143" t="s">
        <v>5</v>
      </c>
      <c r="BU9" s="144"/>
      <c r="BV9" s="144"/>
      <c r="BW9" s="144"/>
      <c r="BX9" s="144"/>
      <c r="BY9" s="144"/>
      <c r="BZ9" s="145"/>
    </row>
    <row r="10" spans="1:99" ht="9.9499999999999993" customHeight="1" x14ac:dyDescent="0.4">
      <c r="C10" s="127"/>
      <c r="D10" s="127"/>
      <c r="E10" s="127"/>
      <c r="F10" s="127"/>
      <c r="G10" s="127"/>
      <c r="H10" s="127"/>
      <c r="I10" s="127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4"/>
      <c r="CR10" s="5"/>
      <c r="CS10" s="5"/>
      <c r="CT10" s="5"/>
      <c r="CU10" s="5"/>
    </row>
    <row r="11" spans="1:99" ht="20.100000000000001" customHeight="1" x14ac:dyDescent="0.4">
      <c r="C11" s="124" t="s">
        <v>6</v>
      </c>
      <c r="D11" s="125"/>
      <c r="E11" s="125"/>
      <c r="F11" s="125"/>
      <c r="G11" s="125"/>
      <c r="H11" s="125"/>
      <c r="I11" s="126"/>
      <c r="K11" s="137" t="s">
        <v>7</v>
      </c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9"/>
      <c r="AP11" s="142" t="s">
        <v>8</v>
      </c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</row>
    <row r="12" spans="1:99" ht="9.9499999999999993" customHeight="1" x14ac:dyDescent="0.4">
      <c r="C12" s="127"/>
      <c r="D12" s="127"/>
      <c r="E12" s="127"/>
      <c r="F12" s="127"/>
      <c r="G12" s="127"/>
      <c r="H12" s="127"/>
      <c r="I12" s="127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4"/>
    </row>
    <row r="13" spans="1:99" ht="20.100000000000001" customHeight="1" x14ac:dyDescent="0.4">
      <c r="C13" s="124" t="s">
        <v>9</v>
      </c>
      <c r="D13" s="125"/>
      <c r="E13" s="125"/>
      <c r="F13" s="125"/>
      <c r="G13" s="125"/>
      <c r="H13" s="125"/>
      <c r="I13" s="126"/>
      <c r="K13" s="171" t="s">
        <v>10</v>
      </c>
      <c r="L13" s="172"/>
      <c r="M13" s="146" t="s">
        <v>11</v>
      </c>
      <c r="N13" s="146"/>
      <c r="O13" s="146"/>
      <c r="P13" s="146"/>
      <c r="Q13" s="146"/>
      <c r="R13" s="146"/>
      <c r="S13" s="147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</row>
    <row r="14" spans="1:99" ht="20.100000000000001" customHeight="1" x14ac:dyDescent="0.4">
      <c r="C14" s="127"/>
      <c r="D14" s="127"/>
      <c r="E14" s="127"/>
      <c r="F14" s="127"/>
      <c r="G14" s="127"/>
      <c r="H14" s="127"/>
      <c r="I14" s="127"/>
      <c r="K14" s="150" t="s">
        <v>12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2"/>
    </row>
    <row r="15" spans="1:99" ht="20.100000000000001" customHeight="1" x14ac:dyDescent="0.4">
      <c r="K15" s="153" t="s">
        <v>13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2"/>
    </row>
    <row r="16" spans="1:99" ht="7.5" customHeight="1" x14ac:dyDescent="0.4"/>
    <row r="17" spans="2:16142" ht="20.100000000000001" customHeight="1" x14ac:dyDescent="0.4">
      <c r="C17" s="124" t="s">
        <v>14</v>
      </c>
      <c r="D17" s="125"/>
      <c r="E17" s="125"/>
      <c r="F17" s="125"/>
      <c r="G17" s="125"/>
      <c r="H17" s="125"/>
      <c r="I17" s="126"/>
      <c r="K17" s="154" t="s">
        <v>15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6"/>
      <c r="W17" s="157" t="s">
        <v>16</v>
      </c>
      <c r="X17" s="158"/>
      <c r="Y17" s="158"/>
      <c r="Z17" s="158"/>
      <c r="AA17" s="158"/>
      <c r="AB17" s="158"/>
      <c r="AC17" s="159"/>
      <c r="AE17" s="154" t="s">
        <v>17</v>
      </c>
      <c r="AF17" s="155"/>
      <c r="AG17" s="155"/>
      <c r="AH17" s="155"/>
      <c r="AI17" s="155"/>
      <c r="AJ17" s="155"/>
      <c r="AK17" s="155"/>
      <c r="AL17" s="155"/>
      <c r="AM17" s="155"/>
      <c r="AN17" s="155"/>
      <c r="AO17" s="156"/>
    </row>
    <row r="18" spans="2:16142" ht="19.5" customHeight="1" x14ac:dyDescent="0.4"/>
    <row r="19" spans="2:16142" s="87" customFormat="1" ht="21.75" customHeight="1" x14ac:dyDescent="0.4">
      <c r="B19" s="148" t="s">
        <v>88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V19" s="88"/>
      <c r="AW19" s="88"/>
      <c r="AX19" s="88"/>
      <c r="AY19" s="88"/>
      <c r="AZ19" s="88"/>
      <c r="BA19" s="88"/>
      <c r="BB19" s="88"/>
      <c r="BC19" s="88"/>
      <c r="BD19" s="88"/>
    </row>
    <row r="20" spans="2:16142" s="87" customFormat="1" ht="7.5" customHeight="1" x14ac:dyDescent="0.4"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5"/>
      <c r="AV20" s="88"/>
      <c r="AW20" s="88"/>
      <c r="AX20" s="88"/>
      <c r="AY20" s="88"/>
      <c r="AZ20" s="88"/>
      <c r="BA20" s="88"/>
      <c r="BB20" s="88"/>
      <c r="BC20" s="88"/>
      <c r="BD20" s="88"/>
    </row>
    <row r="21" spans="2:16142" ht="20.100000000000001" customHeight="1" x14ac:dyDescent="0.4">
      <c r="B21" s="98"/>
      <c r="C21" s="124" t="s">
        <v>18</v>
      </c>
      <c r="D21" s="125"/>
      <c r="E21" s="125"/>
      <c r="F21" s="125"/>
      <c r="G21" s="125"/>
      <c r="H21" s="125"/>
      <c r="I21" s="126"/>
      <c r="J21" s="3"/>
      <c r="K21" s="168" t="s">
        <v>19</v>
      </c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70"/>
      <c r="Z21" s="124" t="s">
        <v>20</v>
      </c>
      <c r="AA21" s="125"/>
      <c r="AB21" s="125"/>
      <c r="AC21" s="125"/>
      <c r="AD21" s="125"/>
      <c r="AE21" s="125"/>
      <c r="AF21" s="126"/>
      <c r="AH21" s="168" t="s">
        <v>21</v>
      </c>
      <c r="AI21" s="169"/>
      <c r="AJ21" s="169"/>
      <c r="AK21" s="169"/>
      <c r="AL21" s="169"/>
      <c r="AM21" s="169"/>
      <c r="AN21" s="169"/>
      <c r="AO21" s="169"/>
      <c r="AP21" s="169"/>
      <c r="AQ21" s="169"/>
      <c r="AR21" s="166"/>
      <c r="AS21" s="167"/>
      <c r="AT21" s="97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</row>
    <row r="22" spans="2:16142" ht="9.9499999999999993" customHeight="1" x14ac:dyDescent="0.4">
      <c r="B22" s="96"/>
      <c r="AT22" s="97"/>
    </row>
    <row r="23" spans="2:16142" ht="20.100000000000001" customHeight="1" x14ac:dyDescent="0.4">
      <c r="B23" s="96"/>
      <c r="C23" s="124" t="s">
        <v>22</v>
      </c>
      <c r="D23" s="125"/>
      <c r="E23" s="125"/>
      <c r="F23" s="125"/>
      <c r="G23" s="125"/>
      <c r="H23" s="125"/>
      <c r="I23" s="126"/>
      <c r="J23" s="3"/>
      <c r="K23" s="154" t="s">
        <v>23</v>
      </c>
      <c r="L23" s="155"/>
      <c r="M23" s="155"/>
      <c r="N23" s="155"/>
      <c r="O23" s="155"/>
      <c r="P23" s="156"/>
      <c r="R23" s="124" t="s">
        <v>24</v>
      </c>
      <c r="S23" s="125"/>
      <c r="T23" s="125"/>
      <c r="U23" s="125"/>
      <c r="V23" s="125"/>
      <c r="W23" s="125"/>
      <c r="X23" s="126"/>
      <c r="Z23" s="154" t="s">
        <v>25</v>
      </c>
      <c r="AA23" s="155"/>
      <c r="AB23" s="155"/>
      <c r="AC23" s="155"/>
      <c r="AD23" s="155"/>
      <c r="AE23" s="155"/>
      <c r="AF23" s="155"/>
      <c r="AG23" s="155"/>
      <c r="AH23" s="156"/>
      <c r="AT23" s="97"/>
    </row>
    <row r="24" spans="2:16142" ht="9.9499999999999993" customHeight="1" x14ac:dyDescent="0.4">
      <c r="B24" s="96"/>
      <c r="AT24" s="97"/>
    </row>
    <row r="25" spans="2:16142" ht="20.100000000000001" customHeight="1" x14ac:dyDescent="0.4">
      <c r="B25" s="96"/>
      <c r="C25" s="124" t="s">
        <v>26</v>
      </c>
      <c r="D25" s="125"/>
      <c r="E25" s="125"/>
      <c r="F25" s="125"/>
      <c r="G25" s="125"/>
      <c r="H25" s="125"/>
      <c r="I25" s="126"/>
      <c r="K25" s="165" t="s">
        <v>27</v>
      </c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66"/>
      <c r="AD25" s="166"/>
      <c r="AE25" s="166"/>
      <c r="AF25" s="166"/>
      <c r="AG25" s="166"/>
      <c r="AH25" s="167"/>
      <c r="AI25" s="163" t="s">
        <v>28</v>
      </c>
      <c r="AJ25" s="163"/>
      <c r="AK25" s="163"/>
      <c r="AL25" s="163"/>
      <c r="AM25" s="163"/>
      <c r="AN25" s="164"/>
      <c r="AT25" s="97"/>
    </row>
    <row r="26" spans="2:16142" ht="9.9499999999999993" customHeight="1" x14ac:dyDescent="0.4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1"/>
    </row>
    <row r="27" spans="2:16142" ht="11.25" customHeight="1" x14ac:dyDescent="0.4"/>
    <row r="29" spans="2:16142" ht="9.9499999999999993" customHeight="1" x14ac:dyDescent="0.4"/>
  </sheetData>
  <sheetProtection autoFilter="0"/>
  <mergeCells count="40">
    <mergeCell ref="C1:CM1"/>
    <mergeCell ref="BT9:BZ9"/>
    <mergeCell ref="B2:BU2"/>
    <mergeCell ref="AI25:AN25"/>
    <mergeCell ref="C23:I23"/>
    <mergeCell ref="K23:P23"/>
    <mergeCell ref="R23:X23"/>
    <mergeCell ref="Z23:AH23"/>
    <mergeCell ref="C25:I25"/>
    <mergeCell ref="K25:AH25"/>
    <mergeCell ref="C21:I21"/>
    <mergeCell ref="K21:X21"/>
    <mergeCell ref="Z21:AF21"/>
    <mergeCell ref="AH21:AS21"/>
    <mergeCell ref="C13:I13"/>
    <mergeCell ref="K13:L13"/>
    <mergeCell ref="M13:S13"/>
    <mergeCell ref="B19:AT19"/>
    <mergeCell ref="C14:I14"/>
    <mergeCell ref="K14:AL14"/>
    <mergeCell ref="K15:AL15"/>
    <mergeCell ref="C17:I17"/>
    <mergeCell ref="K17:U17"/>
    <mergeCell ref="W17:AC17"/>
    <mergeCell ref="AE17:AO17"/>
    <mergeCell ref="B3:CA3"/>
    <mergeCell ref="BL9:BR9"/>
    <mergeCell ref="C10:I10"/>
    <mergeCell ref="C5:AF5"/>
    <mergeCell ref="C12:I12"/>
    <mergeCell ref="C7:I7"/>
    <mergeCell ref="K7:Q7"/>
    <mergeCell ref="C9:I9"/>
    <mergeCell ref="K9:AL9"/>
    <mergeCell ref="C11:I11"/>
    <mergeCell ref="K11:AL11"/>
    <mergeCell ref="AH5:CM5"/>
    <mergeCell ref="AP11:CG11"/>
    <mergeCell ref="AP9:AV9"/>
    <mergeCell ref="AX9:BI9"/>
  </mergeCells>
  <phoneticPr fontId="3"/>
  <dataValidations count="5">
    <dataValidation imeMode="fullKatakana" allowBlank="1" showInputMessage="1" showErrorMessage="1" sqref="K25:AB25" xr:uid="{0109655D-7574-4783-9A20-9FB8CA42B692}"/>
    <dataValidation type="list" allowBlank="1" showInputMessage="1" showErrorMessage="1" sqref="K23:P23" xr:uid="{E9F46664-A8E2-44D2-B1EB-0C665BAA5984}">
      <formula1>"当座,普通"</formula1>
    </dataValidation>
    <dataValidation imeMode="halfAlpha" allowBlank="1" showInputMessage="1" showErrorMessage="1" sqref="Z23:AH23 K17:U17 AE17:AO17 K7:Q7 K13:S13" xr:uid="{F999F8AE-231E-4391-9C7F-A6305E6AD975}"/>
    <dataValidation imeMode="hiragana" allowBlank="1" showInputMessage="1" showErrorMessage="1" sqref="K21:X21 AH21:AQ21 K11:AL11 K9:AL9 AX9:BG9 K14:AL15" xr:uid="{0BC031BA-0F4A-493B-9C97-89DADBD19BE3}"/>
    <dataValidation type="list" imeMode="hiragana" allowBlank="1" showInputMessage="1" showErrorMessage="1" sqref="BT9:BZ9" xr:uid="{73C9C391-BA52-4B35-B57C-FBCE1DA4E62F}">
      <formula1>"✓"</formula1>
    </dataValidation>
  </dataValidations>
  <pageMargins left="0.11811023622047245" right="0.11811023622047245" top="0.35433070866141736" bottom="0.35433070866141736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16C6-A2DE-4315-AB3A-5114A8323B65}">
  <sheetPr>
    <tabColor theme="0"/>
  </sheetPr>
  <dimension ref="A1:CQ28"/>
  <sheetViews>
    <sheetView showGridLines="0" view="pageBreakPreview" zoomScale="85" zoomScaleNormal="85" zoomScaleSheetLayoutView="85" workbookViewId="0"/>
  </sheetViews>
  <sheetFormatPr defaultColWidth="1.625" defaultRowHeight="20.100000000000001" customHeight="1" x14ac:dyDescent="0.4"/>
  <cols>
    <col min="1" max="16384" width="1.625" style="1"/>
  </cols>
  <sheetData>
    <row r="1" spans="1:95" s="115" customFormat="1" ht="31.5" customHeight="1" x14ac:dyDescent="0.4">
      <c r="B1" s="174" t="s">
        <v>92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5"/>
      <c r="CI1" s="175"/>
      <c r="CJ1" s="175"/>
      <c r="CK1" s="175"/>
      <c r="CL1" s="175"/>
      <c r="CM1" s="176"/>
      <c r="CN1" s="176"/>
      <c r="CO1" s="176"/>
      <c r="CP1" s="176"/>
    </row>
    <row r="2" spans="1:95" s="116" customFormat="1" ht="24.95" customHeight="1" x14ac:dyDescent="0.4">
      <c r="A2" s="118"/>
      <c r="B2" s="161" t="s">
        <v>95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</row>
    <row r="3" spans="1:95" ht="19.5" customHeight="1" x14ac:dyDescent="0.4">
      <c r="A3" s="117"/>
      <c r="B3" s="123" t="s">
        <v>89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</row>
    <row r="4" spans="1:95" ht="26.25" customHeight="1" x14ac:dyDescent="0.4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</row>
    <row r="5" spans="1:95" ht="26.25" customHeight="1" x14ac:dyDescent="0.4">
      <c r="B5" s="128" t="s">
        <v>85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30"/>
      <c r="AD5" s="130"/>
      <c r="AE5" s="130"/>
      <c r="AF5" s="114"/>
      <c r="AG5" s="206" t="s">
        <v>93</v>
      </c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7"/>
      <c r="CN5" s="207"/>
      <c r="CO5" s="207"/>
      <c r="CP5" s="208"/>
    </row>
    <row r="6" spans="1:95" ht="6" customHeight="1" x14ac:dyDescent="0.4"/>
    <row r="7" spans="1:95" ht="20.100000000000001" customHeight="1" x14ac:dyDescent="0.4">
      <c r="B7" s="178" t="s">
        <v>29</v>
      </c>
      <c r="C7" s="179"/>
      <c r="D7" s="179"/>
      <c r="E7" s="179"/>
      <c r="F7" s="179"/>
      <c r="G7" s="179"/>
      <c r="H7" s="180"/>
      <c r="J7" s="181">
        <v>2023</v>
      </c>
      <c r="K7" s="182"/>
      <c r="L7" s="182"/>
      <c r="M7" s="182"/>
      <c r="N7" s="183" t="s">
        <v>30</v>
      </c>
      <c r="O7" s="183"/>
      <c r="P7" s="183"/>
      <c r="Q7" s="182">
        <v>10</v>
      </c>
      <c r="R7" s="182"/>
      <c r="S7" s="182"/>
      <c r="T7" s="183" t="s">
        <v>31</v>
      </c>
      <c r="U7" s="183"/>
      <c r="V7" s="183"/>
      <c r="W7" s="182">
        <v>31</v>
      </c>
      <c r="X7" s="182"/>
      <c r="Y7" s="182"/>
      <c r="Z7" s="183" t="s">
        <v>32</v>
      </c>
      <c r="AA7" s="183"/>
      <c r="AB7" s="184"/>
      <c r="AF7" s="178" t="s">
        <v>90</v>
      </c>
      <c r="AG7" s="179"/>
      <c r="AH7" s="179"/>
      <c r="AI7" s="179"/>
      <c r="AJ7" s="179"/>
      <c r="AK7" s="179"/>
      <c r="AL7" s="180"/>
      <c r="AN7" s="173">
        <v>1</v>
      </c>
      <c r="AO7" s="173"/>
      <c r="AP7" s="173"/>
      <c r="AQ7" s="173">
        <v>2</v>
      </c>
      <c r="AR7" s="173"/>
      <c r="AS7" s="173"/>
      <c r="AT7" s="173">
        <v>3</v>
      </c>
      <c r="AU7" s="173"/>
      <c r="AV7" s="173"/>
      <c r="AW7" s="173">
        <v>4</v>
      </c>
      <c r="AX7" s="173"/>
      <c r="AY7" s="173"/>
      <c r="AZ7" s="173">
        <v>5</v>
      </c>
      <c r="BA7" s="173"/>
      <c r="BB7" s="173"/>
      <c r="BC7" s="173">
        <v>6</v>
      </c>
      <c r="BD7" s="173"/>
      <c r="BE7" s="173"/>
      <c r="BF7" s="173">
        <v>7</v>
      </c>
      <c r="BG7" s="173"/>
      <c r="BH7" s="173"/>
      <c r="BI7" s="173">
        <v>8</v>
      </c>
      <c r="BJ7" s="173"/>
      <c r="BK7" s="173"/>
      <c r="BL7" s="173">
        <v>9</v>
      </c>
      <c r="BM7" s="173"/>
      <c r="BN7" s="173"/>
      <c r="BO7" s="173">
        <v>0</v>
      </c>
      <c r="BP7" s="173"/>
      <c r="BQ7" s="173"/>
    </row>
    <row r="8" spans="1:95" ht="6" customHeight="1" x14ac:dyDescent="0.4"/>
    <row r="9" spans="1:95" ht="15" customHeight="1" x14ac:dyDescent="0.4">
      <c r="J9" s="192" t="s">
        <v>34</v>
      </c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 spans="1:95" ht="6" customHeight="1" x14ac:dyDescent="0.4"/>
    <row r="11" spans="1:95" ht="20.100000000000001" customHeight="1" x14ac:dyDescent="0.4">
      <c r="B11" s="178" t="s">
        <v>83</v>
      </c>
      <c r="C11" s="179"/>
      <c r="D11" s="179"/>
      <c r="E11" s="179"/>
      <c r="F11" s="179"/>
      <c r="G11" s="179"/>
      <c r="H11" s="180"/>
      <c r="J11" s="190" t="s">
        <v>86</v>
      </c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7"/>
      <c r="BD11" s="178" t="s">
        <v>35</v>
      </c>
      <c r="BE11" s="179"/>
      <c r="BF11" s="179"/>
      <c r="BG11" s="179"/>
      <c r="BH11" s="179"/>
      <c r="BI11" s="179"/>
      <c r="BJ11" s="179"/>
      <c r="BK11" s="179"/>
      <c r="BL11" s="179"/>
      <c r="BM11" s="179"/>
      <c r="BN11" s="180"/>
      <c r="BP11" s="177">
        <v>0.1</v>
      </c>
      <c r="BQ11" s="135"/>
      <c r="BR11" s="135"/>
      <c r="BS11" s="135"/>
      <c r="BT11" s="135"/>
      <c r="BU11" s="135"/>
      <c r="BV11" s="135"/>
      <c r="BW11" s="135"/>
      <c r="BX11" s="136"/>
    </row>
    <row r="12" spans="1:95" ht="6" customHeight="1" x14ac:dyDescent="0.4">
      <c r="AL12" s="4"/>
    </row>
    <row r="13" spans="1:95" ht="20.100000000000001" customHeight="1" x14ac:dyDescent="0.4">
      <c r="B13" s="178" t="s">
        <v>36</v>
      </c>
      <c r="C13" s="179"/>
      <c r="D13" s="179"/>
      <c r="E13" s="179"/>
      <c r="F13" s="179"/>
      <c r="G13" s="179"/>
      <c r="H13" s="180"/>
      <c r="J13" s="190" t="s">
        <v>87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7"/>
    </row>
    <row r="14" spans="1:95" ht="6" customHeight="1" x14ac:dyDescent="0.4">
      <c r="AL14" s="4"/>
    </row>
    <row r="15" spans="1:95" ht="15" customHeight="1" x14ac:dyDescent="0.4">
      <c r="B15" s="142" t="s">
        <v>91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</row>
    <row r="16" spans="1:95" ht="6" customHeight="1" x14ac:dyDescent="0.4"/>
    <row r="17" spans="2:94" ht="15" customHeight="1" x14ac:dyDescent="0.4">
      <c r="B17" s="185" t="s">
        <v>37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</row>
    <row r="18" spans="2:94" ht="6" customHeight="1" x14ac:dyDescent="0.4"/>
    <row r="19" spans="2:94" ht="24" customHeight="1" x14ac:dyDescent="0.4">
      <c r="B19" s="6"/>
      <c r="C19" s="186" t="s">
        <v>38</v>
      </c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8"/>
      <c r="O19" s="7"/>
      <c r="P19" s="8"/>
      <c r="Q19" s="189" t="s">
        <v>39</v>
      </c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9"/>
      <c r="AD19" s="10"/>
      <c r="AE19" s="189" t="s">
        <v>40</v>
      </c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1"/>
      <c r="AR19" s="9"/>
      <c r="AS19" s="189" t="s">
        <v>41</v>
      </c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2"/>
    </row>
    <row r="20" spans="2:94" ht="24" customHeight="1" x14ac:dyDescent="0.4">
      <c r="B20" s="6"/>
      <c r="C20" s="195" t="s">
        <v>42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7"/>
      <c r="P20" s="198" t="s">
        <v>43</v>
      </c>
      <c r="Q20" s="199"/>
      <c r="R20" s="199"/>
      <c r="S20" s="200">
        <v>15000000</v>
      </c>
      <c r="T20" s="200"/>
      <c r="U20" s="200"/>
      <c r="V20" s="200"/>
      <c r="W20" s="200"/>
      <c r="X20" s="200"/>
      <c r="Y20" s="200"/>
      <c r="Z20" s="200"/>
      <c r="AA20" s="200"/>
      <c r="AB20" s="200"/>
      <c r="AC20" s="13"/>
      <c r="AD20" s="201" t="s">
        <v>43</v>
      </c>
      <c r="AE20" s="202"/>
      <c r="AF20" s="202"/>
      <c r="AG20" s="194">
        <f>ROUNDDOWN(S20*0.1,0)</f>
        <v>1500000</v>
      </c>
      <c r="AH20" s="194"/>
      <c r="AI20" s="194"/>
      <c r="AJ20" s="194"/>
      <c r="AK20" s="194"/>
      <c r="AL20" s="194"/>
      <c r="AM20" s="194"/>
      <c r="AN20" s="194"/>
      <c r="AO20" s="194"/>
      <c r="AP20" s="194"/>
      <c r="AQ20" s="14"/>
      <c r="AR20" s="202" t="s">
        <v>43</v>
      </c>
      <c r="AS20" s="202"/>
      <c r="AT20" s="202"/>
      <c r="AU20" s="194">
        <f>S20+AG20</f>
        <v>16500000</v>
      </c>
      <c r="AV20" s="194"/>
      <c r="AW20" s="194"/>
      <c r="AX20" s="194"/>
      <c r="AY20" s="194"/>
      <c r="AZ20" s="194"/>
      <c r="BA20" s="194"/>
      <c r="BB20" s="194"/>
      <c r="BC20" s="194"/>
      <c r="BD20" s="194"/>
      <c r="BE20" s="14"/>
    </row>
    <row r="21" spans="2:94" ht="24" customHeight="1" x14ac:dyDescent="0.4">
      <c r="B21" s="6"/>
      <c r="C21" s="195" t="s">
        <v>44</v>
      </c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7"/>
      <c r="O21" s="7"/>
      <c r="P21" s="198" t="s">
        <v>43</v>
      </c>
      <c r="Q21" s="199"/>
      <c r="R21" s="199"/>
      <c r="S21" s="200">
        <v>15360136</v>
      </c>
      <c r="T21" s="200"/>
      <c r="U21" s="200"/>
      <c r="V21" s="200"/>
      <c r="W21" s="200"/>
      <c r="X21" s="200"/>
      <c r="Y21" s="200"/>
      <c r="Z21" s="200"/>
      <c r="AA21" s="200"/>
      <c r="AB21" s="200"/>
      <c r="AC21" s="13"/>
      <c r="AD21" s="201" t="s">
        <v>43</v>
      </c>
      <c r="AE21" s="202"/>
      <c r="AF21" s="202"/>
      <c r="AG21" s="194">
        <f>ROUNDDOWN(S21*0.1,0)</f>
        <v>1536013</v>
      </c>
      <c r="AH21" s="194"/>
      <c r="AI21" s="194"/>
      <c r="AJ21" s="194"/>
      <c r="AK21" s="194"/>
      <c r="AL21" s="194"/>
      <c r="AM21" s="194"/>
      <c r="AN21" s="194"/>
      <c r="AO21" s="194"/>
      <c r="AP21" s="194"/>
      <c r="AQ21" s="14"/>
      <c r="AR21" s="202" t="s">
        <v>43</v>
      </c>
      <c r="AS21" s="202"/>
      <c r="AT21" s="202"/>
      <c r="AU21" s="194">
        <f>S21+AG21</f>
        <v>16896149</v>
      </c>
      <c r="AV21" s="194"/>
      <c r="AW21" s="194"/>
      <c r="AX21" s="194"/>
      <c r="AY21" s="194"/>
      <c r="AZ21" s="194"/>
      <c r="BA21" s="194"/>
      <c r="BB21" s="194"/>
      <c r="BC21" s="194"/>
      <c r="BD21" s="194"/>
      <c r="BE21" s="14"/>
      <c r="BF21" s="203" t="s">
        <v>45</v>
      </c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5"/>
      <c r="BR21" s="203" t="s">
        <v>46</v>
      </c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5"/>
    </row>
    <row r="22" spans="2:94" ht="24" customHeight="1" x14ac:dyDescent="0.4">
      <c r="B22" s="6"/>
      <c r="C22" s="195" t="s">
        <v>47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7"/>
      <c r="O22" s="7"/>
      <c r="P22" s="198" t="s">
        <v>43</v>
      </c>
      <c r="Q22" s="199"/>
      <c r="R22" s="199"/>
      <c r="S22" s="200">
        <v>15360136</v>
      </c>
      <c r="T22" s="200"/>
      <c r="U22" s="200"/>
      <c r="V22" s="200"/>
      <c r="W22" s="200"/>
      <c r="X22" s="200"/>
      <c r="Y22" s="200"/>
      <c r="Z22" s="200"/>
      <c r="AA22" s="200"/>
      <c r="AB22" s="200"/>
      <c r="AC22" s="13"/>
      <c r="AD22" s="198" t="s">
        <v>43</v>
      </c>
      <c r="AE22" s="199"/>
      <c r="AF22" s="199"/>
      <c r="AG22" s="200">
        <v>1536012</v>
      </c>
      <c r="AH22" s="200"/>
      <c r="AI22" s="200"/>
      <c r="AJ22" s="200"/>
      <c r="AK22" s="200"/>
      <c r="AL22" s="200"/>
      <c r="AM22" s="200"/>
      <c r="AN22" s="200"/>
      <c r="AO22" s="200"/>
      <c r="AP22" s="200"/>
      <c r="AQ22" s="15"/>
      <c r="AR22" s="202" t="s">
        <v>43</v>
      </c>
      <c r="AS22" s="202"/>
      <c r="AT22" s="202"/>
      <c r="AU22" s="194">
        <f>S22+AG22</f>
        <v>16896148</v>
      </c>
      <c r="AV22" s="194"/>
      <c r="AW22" s="194"/>
      <c r="AX22" s="194"/>
      <c r="AY22" s="194"/>
      <c r="AZ22" s="194"/>
      <c r="BA22" s="194"/>
      <c r="BB22" s="194"/>
      <c r="BC22" s="194"/>
      <c r="BD22" s="194"/>
      <c r="BE22" s="14"/>
      <c r="BF22" s="202" t="s">
        <v>43</v>
      </c>
      <c r="BG22" s="202"/>
      <c r="BH22" s="202"/>
      <c r="BI22" s="194">
        <f>AG22+BI24</f>
        <v>1536013</v>
      </c>
      <c r="BJ22" s="194"/>
      <c r="BK22" s="194"/>
      <c r="BL22" s="194"/>
      <c r="BM22" s="194"/>
      <c r="BN22" s="194"/>
      <c r="BO22" s="194"/>
      <c r="BP22" s="194"/>
      <c r="BQ22" s="14"/>
      <c r="BR22" s="202" t="s">
        <v>43</v>
      </c>
      <c r="BS22" s="202"/>
      <c r="BT22" s="202"/>
      <c r="BU22" s="194">
        <f>AU22+BI24</f>
        <v>16896149</v>
      </c>
      <c r="BV22" s="194"/>
      <c r="BW22" s="194"/>
      <c r="BX22" s="194"/>
      <c r="BY22" s="194"/>
      <c r="BZ22" s="194"/>
      <c r="CA22" s="194"/>
      <c r="CB22" s="194"/>
      <c r="CC22" s="14"/>
    </row>
    <row r="23" spans="2:94" ht="24" customHeight="1" x14ac:dyDescent="0.4">
      <c r="B23" s="6"/>
      <c r="C23" s="193" t="s">
        <v>48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7"/>
      <c r="P23" s="198" t="s">
        <v>43</v>
      </c>
      <c r="Q23" s="199"/>
      <c r="R23" s="199"/>
      <c r="S23" s="200">
        <v>15360000</v>
      </c>
      <c r="T23" s="200"/>
      <c r="U23" s="200"/>
      <c r="V23" s="200"/>
      <c r="W23" s="200"/>
      <c r="X23" s="200"/>
      <c r="Y23" s="200"/>
      <c r="Z23" s="200"/>
      <c r="AA23" s="200"/>
      <c r="AB23" s="200"/>
      <c r="AC23" s="13"/>
      <c r="AD23" s="198" t="s">
        <v>43</v>
      </c>
      <c r="AE23" s="199"/>
      <c r="AF23" s="199"/>
      <c r="AG23" s="200">
        <v>1536000</v>
      </c>
      <c r="AH23" s="200"/>
      <c r="AI23" s="200"/>
      <c r="AJ23" s="200"/>
      <c r="AK23" s="200"/>
      <c r="AL23" s="200"/>
      <c r="AM23" s="200"/>
      <c r="AN23" s="200"/>
      <c r="AO23" s="200"/>
      <c r="AP23" s="200"/>
      <c r="AQ23" s="15"/>
      <c r="AR23" s="202" t="s">
        <v>43</v>
      </c>
      <c r="AS23" s="202"/>
      <c r="AT23" s="202"/>
      <c r="AU23" s="194">
        <f>S23+AG23</f>
        <v>16896000</v>
      </c>
      <c r="AV23" s="194"/>
      <c r="AW23" s="194"/>
      <c r="AX23" s="194"/>
      <c r="AY23" s="194"/>
      <c r="AZ23" s="194"/>
      <c r="BA23" s="194"/>
      <c r="BB23" s="194"/>
      <c r="BC23" s="194"/>
      <c r="BD23" s="194"/>
      <c r="BE23" s="14"/>
      <c r="BF23" s="10"/>
      <c r="BG23" s="189" t="s">
        <v>49</v>
      </c>
      <c r="BH23" s="189"/>
      <c r="BI23" s="189"/>
      <c r="BJ23" s="189"/>
      <c r="BK23" s="189"/>
      <c r="BL23" s="189"/>
      <c r="BM23" s="189"/>
      <c r="BN23" s="189"/>
      <c r="BO23" s="189"/>
      <c r="BP23" s="189"/>
      <c r="BQ23" s="11"/>
    </row>
    <row r="24" spans="2:94" ht="24" customHeight="1" x14ac:dyDescent="0.4">
      <c r="B24" s="6"/>
      <c r="C24" s="195" t="s">
        <v>50</v>
      </c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  <c r="O24" s="7"/>
      <c r="P24" s="201" t="s">
        <v>43</v>
      </c>
      <c r="Q24" s="202"/>
      <c r="R24" s="202"/>
      <c r="S24" s="194">
        <f>S22-S23</f>
        <v>136</v>
      </c>
      <c r="T24" s="194"/>
      <c r="U24" s="194"/>
      <c r="V24" s="194"/>
      <c r="W24" s="194"/>
      <c r="X24" s="194"/>
      <c r="Y24" s="194"/>
      <c r="Z24" s="194"/>
      <c r="AA24" s="194"/>
      <c r="AB24" s="194"/>
      <c r="AC24" s="16"/>
      <c r="AD24" s="201" t="s">
        <v>43</v>
      </c>
      <c r="AE24" s="202"/>
      <c r="AF24" s="202"/>
      <c r="AG24" s="194">
        <f>AG22-AG23+BI24</f>
        <v>13</v>
      </c>
      <c r="AH24" s="194"/>
      <c r="AI24" s="194"/>
      <c r="AJ24" s="194"/>
      <c r="AK24" s="194"/>
      <c r="AL24" s="194"/>
      <c r="AM24" s="194"/>
      <c r="AN24" s="194"/>
      <c r="AO24" s="194"/>
      <c r="AP24" s="194"/>
      <c r="AQ24" s="14"/>
      <c r="AR24" s="202" t="s">
        <v>43</v>
      </c>
      <c r="AS24" s="202"/>
      <c r="AT24" s="202"/>
      <c r="AU24" s="194">
        <f>S24+AG24</f>
        <v>149</v>
      </c>
      <c r="AV24" s="194"/>
      <c r="AW24" s="194"/>
      <c r="AX24" s="194"/>
      <c r="AY24" s="194"/>
      <c r="AZ24" s="194"/>
      <c r="BA24" s="194"/>
      <c r="BB24" s="194"/>
      <c r="BC24" s="194"/>
      <c r="BD24" s="194"/>
      <c r="BE24" s="14"/>
      <c r="BF24" s="198" t="s">
        <v>43</v>
      </c>
      <c r="BG24" s="199"/>
      <c r="BH24" s="199"/>
      <c r="BI24" s="200">
        <v>1</v>
      </c>
      <c r="BJ24" s="200"/>
      <c r="BK24" s="200"/>
      <c r="BL24" s="200"/>
      <c r="BM24" s="200"/>
      <c r="BN24" s="200"/>
      <c r="BO24" s="200"/>
      <c r="BP24" s="200"/>
      <c r="BQ24" s="15"/>
      <c r="BS24" s="209" t="s">
        <v>51</v>
      </c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</row>
    <row r="25" spans="2:94" ht="24" customHeight="1" x14ac:dyDescent="0.4">
      <c r="B25" s="6"/>
      <c r="C25" s="195" t="s">
        <v>52</v>
      </c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O25" s="7"/>
      <c r="P25" s="201" t="s">
        <v>43</v>
      </c>
      <c r="Q25" s="202"/>
      <c r="R25" s="202"/>
      <c r="S25" s="194">
        <f>S21-S22</f>
        <v>0</v>
      </c>
      <c r="T25" s="194"/>
      <c r="U25" s="194"/>
      <c r="V25" s="194"/>
      <c r="W25" s="194"/>
      <c r="X25" s="194"/>
      <c r="Y25" s="194"/>
      <c r="Z25" s="194"/>
      <c r="AA25" s="194"/>
      <c r="AB25" s="194"/>
      <c r="AC25" s="16"/>
      <c r="AD25" s="201" t="s">
        <v>43</v>
      </c>
      <c r="AE25" s="202"/>
      <c r="AF25" s="202"/>
      <c r="AG25" s="194">
        <f>AG21-BI22</f>
        <v>0</v>
      </c>
      <c r="AH25" s="194"/>
      <c r="AI25" s="194"/>
      <c r="AJ25" s="194"/>
      <c r="AK25" s="194"/>
      <c r="AL25" s="194"/>
      <c r="AM25" s="194"/>
      <c r="AN25" s="194"/>
      <c r="AO25" s="194"/>
      <c r="AP25" s="194"/>
      <c r="AQ25" s="14"/>
      <c r="AR25" s="202" t="s">
        <v>43</v>
      </c>
      <c r="AS25" s="202"/>
      <c r="AT25" s="202"/>
      <c r="AU25" s="194">
        <f>AU21-BU22</f>
        <v>0</v>
      </c>
      <c r="AV25" s="194"/>
      <c r="AW25" s="194"/>
      <c r="AX25" s="194"/>
      <c r="AY25" s="194"/>
      <c r="AZ25" s="194"/>
      <c r="BA25" s="194"/>
      <c r="BB25" s="194"/>
      <c r="BC25" s="194"/>
      <c r="BD25" s="194"/>
      <c r="BE25" s="14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</row>
    <row r="26" spans="2:94" ht="10.5" customHeight="1" x14ac:dyDescent="0.4"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</row>
    <row r="27" spans="2:94" ht="20.100000000000001" customHeight="1" x14ac:dyDescent="0.4">
      <c r="B27" s="142" t="s">
        <v>97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</row>
    <row r="28" spans="2:94" ht="20.100000000000001" customHeight="1" x14ac:dyDescent="0.4">
      <c r="B28" s="142" t="s">
        <v>96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</row>
  </sheetData>
  <sheetProtection autoFilter="0"/>
  <mergeCells count="90">
    <mergeCell ref="B27:BO27"/>
    <mergeCell ref="B28:BO28"/>
    <mergeCell ref="C24:N24"/>
    <mergeCell ref="P24:R24"/>
    <mergeCell ref="S24:AB24"/>
    <mergeCell ref="AD24:AF24"/>
    <mergeCell ref="AD25:AF25"/>
    <mergeCell ref="AG25:AP25"/>
    <mergeCell ref="BF24:BH24"/>
    <mergeCell ref="BI24:BP24"/>
    <mergeCell ref="AR24:AT24"/>
    <mergeCell ref="AU24:BD24"/>
    <mergeCell ref="BG23:BP23"/>
    <mergeCell ref="AR23:AT23"/>
    <mergeCell ref="AU23:BD23"/>
    <mergeCell ref="S23:AB23"/>
    <mergeCell ref="AD23:AF23"/>
    <mergeCell ref="AG23:AP23"/>
    <mergeCell ref="BS24:CP26"/>
    <mergeCell ref="C25:N25"/>
    <mergeCell ref="P25:R25"/>
    <mergeCell ref="S25:AB25"/>
    <mergeCell ref="AR25:AT25"/>
    <mergeCell ref="AU25:BD25"/>
    <mergeCell ref="AG24:AP24"/>
    <mergeCell ref="BF21:BQ21"/>
    <mergeCell ref="BR21:CC21"/>
    <mergeCell ref="C22:N22"/>
    <mergeCell ref="P22:R22"/>
    <mergeCell ref="S22:AB22"/>
    <mergeCell ref="AD22:AF22"/>
    <mergeCell ref="AG22:AP22"/>
    <mergeCell ref="AR22:AT22"/>
    <mergeCell ref="AU22:BD22"/>
    <mergeCell ref="BF22:BH22"/>
    <mergeCell ref="BI22:BP22"/>
    <mergeCell ref="BR22:BT22"/>
    <mergeCell ref="BU22:CB22"/>
    <mergeCell ref="C23:N23"/>
    <mergeCell ref="AU20:BD20"/>
    <mergeCell ref="C21:N21"/>
    <mergeCell ref="P21:R21"/>
    <mergeCell ref="S21:AB21"/>
    <mergeCell ref="AD21:AF21"/>
    <mergeCell ref="AG21:AP21"/>
    <mergeCell ref="AR21:AT21"/>
    <mergeCell ref="AU21:BD21"/>
    <mergeCell ref="C20:N20"/>
    <mergeCell ref="P20:R20"/>
    <mergeCell ref="S20:AB20"/>
    <mergeCell ref="AD20:AF20"/>
    <mergeCell ref="AG20:AP20"/>
    <mergeCell ref="AR20:AT20"/>
    <mergeCell ref="P23:R23"/>
    <mergeCell ref="B13:H13"/>
    <mergeCell ref="J13:BA13"/>
    <mergeCell ref="J9:AG9"/>
    <mergeCell ref="B11:H11"/>
    <mergeCell ref="J11:BA11"/>
    <mergeCell ref="B17:BO17"/>
    <mergeCell ref="C19:N19"/>
    <mergeCell ref="Q19:AB19"/>
    <mergeCell ref="AE19:AP19"/>
    <mergeCell ref="AS19:BD19"/>
    <mergeCell ref="B15:BO15"/>
    <mergeCell ref="BP11:BX11"/>
    <mergeCell ref="B7:H7"/>
    <mergeCell ref="J7:M7"/>
    <mergeCell ref="N7:P7"/>
    <mergeCell ref="Q7:S7"/>
    <mergeCell ref="T7:V7"/>
    <mergeCell ref="W7:Y7"/>
    <mergeCell ref="Z7:AB7"/>
    <mergeCell ref="AF7:AL7"/>
    <mergeCell ref="AN7:AP7"/>
    <mergeCell ref="BI7:BK7"/>
    <mergeCell ref="BL7:BN7"/>
    <mergeCell ref="BD11:BN11"/>
    <mergeCell ref="AW7:AY7"/>
    <mergeCell ref="AQ7:AS7"/>
    <mergeCell ref="AT7:AV7"/>
    <mergeCell ref="BO7:BQ7"/>
    <mergeCell ref="BC7:BE7"/>
    <mergeCell ref="BF7:BH7"/>
    <mergeCell ref="B1:CP1"/>
    <mergeCell ref="AZ7:BB7"/>
    <mergeCell ref="B2:BU2"/>
    <mergeCell ref="B3:CA3"/>
    <mergeCell ref="B5:AE5"/>
    <mergeCell ref="AG5:CP5"/>
  </mergeCells>
  <phoneticPr fontId="3"/>
  <dataValidations count="2">
    <dataValidation imeMode="hiragana" allowBlank="1" showInputMessage="1" showErrorMessage="1" sqref="J11:X11 J13:X13" xr:uid="{45084CE0-01D5-44EE-9BCA-6397E6391065}"/>
    <dataValidation type="list" imeMode="halfAlpha" allowBlank="1" showInputMessage="1" showErrorMessage="1" sqref="BP11:BX11" xr:uid="{1B13B575-E3BB-4DC5-A14E-223911F9C16A}">
      <formula1>"10%,8%,0%"</formula1>
    </dataValidation>
  </dataValidations>
  <pageMargins left="0.11811023622047245" right="0.11811023622047245" top="0.35433070866141736" bottom="0.35433070866141736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3316-75F4-4DB8-89B1-460A0E5AB67F}">
  <sheetPr>
    <tabColor theme="9" tint="-0.249977111117893"/>
  </sheetPr>
  <dimension ref="B1:WVV27"/>
  <sheetViews>
    <sheetView showGridLines="0" view="pageBreakPreview" zoomScale="94" zoomScaleNormal="94" zoomScaleSheetLayoutView="94" workbookViewId="0"/>
  </sheetViews>
  <sheetFormatPr defaultColWidth="1.625" defaultRowHeight="20.100000000000001" customHeight="1" x14ac:dyDescent="0.4"/>
  <cols>
    <col min="1" max="16384" width="1.625" style="1"/>
  </cols>
  <sheetData>
    <row r="1" spans="2:99" ht="9.9499999999999993" customHeight="1" x14ac:dyDescent="0.4"/>
    <row r="2" spans="2:99" ht="27.95" customHeight="1" x14ac:dyDescent="0.4">
      <c r="C2" s="128" t="s">
        <v>85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30"/>
      <c r="AE2" s="130"/>
      <c r="AF2" s="130"/>
      <c r="AG2" s="114"/>
      <c r="AH2" s="140" t="s">
        <v>94</v>
      </c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1"/>
    </row>
    <row r="3" spans="2:99" ht="9.9499999999999993" customHeight="1" x14ac:dyDescent="0.4"/>
    <row r="4" spans="2:99" ht="20.100000000000001" customHeight="1" x14ac:dyDescent="0.4">
      <c r="C4" s="131" t="s">
        <v>75</v>
      </c>
      <c r="D4" s="132"/>
      <c r="E4" s="132"/>
      <c r="F4" s="132"/>
      <c r="G4" s="132"/>
      <c r="H4" s="132"/>
      <c r="I4" s="133"/>
      <c r="K4" s="219"/>
      <c r="L4" s="163"/>
      <c r="M4" s="163"/>
      <c r="N4" s="163"/>
      <c r="O4" s="163"/>
      <c r="P4" s="163"/>
      <c r="Q4" s="164"/>
      <c r="R4" s="2"/>
    </row>
    <row r="5" spans="2:99" ht="9.9499999999999993" customHeight="1" x14ac:dyDescent="0.4"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2:99" ht="20.100000000000001" customHeight="1" x14ac:dyDescent="0.4">
      <c r="C6" s="124" t="s">
        <v>0</v>
      </c>
      <c r="D6" s="125"/>
      <c r="E6" s="125"/>
      <c r="F6" s="125"/>
      <c r="G6" s="125"/>
      <c r="H6" s="125"/>
      <c r="I6" s="126"/>
      <c r="K6" s="210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2"/>
      <c r="AP6" s="131" t="s">
        <v>2</v>
      </c>
      <c r="AQ6" s="132"/>
      <c r="AR6" s="132"/>
      <c r="AS6" s="132"/>
      <c r="AT6" s="132"/>
      <c r="AU6" s="132"/>
      <c r="AV6" s="133"/>
      <c r="AX6" s="216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8"/>
      <c r="BL6" s="124" t="s">
        <v>4</v>
      </c>
      <c r="BM6" s="125"/>
      <c r="BN6" s="125"/>
      <c r="BO6" s="125"/>
      <c r="BP6" s="125"/>
      <c r="BQ6" s="125"/>
      <c r="BR6" s="126"/>
      <c r="BT6" s="216"/>
      <c r="BU6" s="217"/>
      <c r="BV6" s="217"/>
      <c r="BW6" s="217"/>
      <c r="BX6" s="217"/>
      <c r="BY6" s="217"/>
      <c r="BZ6" s="218"/>
    </row>
    <row r="7" spans="2:99" ht="9.9499999999999993" customHeight="1" x14ac:dyDescent="0.4">
      <c r="C7" s="127"/>
      <c r="D7" s="127"/>
      <c r="E7" s="127"/>
      <c r="F7" s="127"/>
      <c r="G7" s="127"/>
      <c r="H7" s="127"/>
      <c r="I7" s="1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4"/>
      <c r="CR7" s="5"/>
      <c r="CS7" s="5"/>
      <c r="CT7" s="5"/>
      <c r="CU7" s="5"/>
    </row>
    <row r="8" spans="2:99" ht="20.100000000000001" customHeight="1" x14ac:dyDescent="0.4">
      <c r="C8" s="124" t="s">
        <v>6</v>
      </c>
      <c r="D8" s="125"/>
      <c r="E8" s="125"/>
      <c r="F8" s="125"/>
      <c r="G8" s="125"/>
      <c r="H8" s="125"/>
      <c r="I8" s="126"/>
      <c r="K8" s="210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2"/>
      <c r="AP8" s="142" t="s">
        <v>8</v>
      </c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</row>
    <row r="9" spans="2:99" ht="9.9499999999999993" customHeight="1" x14ac:dyDescent="0.4">
      <c r="C9" s="127"/>
      <c r="D9" s="127"/>
      <c r="E9" s="127"/>
      <c r="F9" s="127"/>
      <c r="G9" s="127"/>
      <c r="H9" s="127"/>
      <c r="I9" s="12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4"/>
    </row>
    <row r="10" spans="2:99" ht="20.100000000000001" customHeight="1" x14ac:dyDescent="0.4">
      <c r="C10" s="124" t="s">
        <v>9</v>
      </c>
      <c r="D10" s="125"/>
      <c r="E10" s="125"/>
      <c r="F10" s="125"/>
      <c r="G10" s="125"/>
      <c r="H10" s="125"/>
      <c r="I10" s="126"/>
      <c r="K10" s="223" t="s">
        <v>10</v>
      </c>
      <c r="L10" s="224"/>
      <c r="M10" s="225"/>
      <c r="N10" s="225"/>
      <c r="O10" s="225"/>
      <c r="P10" s="225"/>
      <c r="Q10" s="225"/>
      <c r="R10" s="225"/>
      <c r="S10" s="22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2:99" ht="20.100000000000001" customHeight="1" x14ac:dyDescent="0.4">
      <c r="C11" s="127"/>
      <c r="D11" s="127"/>
      <c r="E11" s="127"/>
      <c r="F11" s="127"/>
      <c r="G11" s="127"/>
      <c r="H11" s="127"/>
      <c r="I11" s="127"/>
      <c r="K11" s="213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5"/>
    </row>
    <row r="12" spans="2:99" ht="20.100000000000001" customHeight="1" x14ac:dyDescent="0.4">
      <c r="K12" s="235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5"/>
    </row>
    <row r="13" spans="2:99" ht="9.9499999999999993" customHeight="1" x14ac:dyDescent="0.4">
      <c r="AV13" s="3"/>
      <c r="AW13" s="3"/>
      <c r="AX13" s="3"/>
      <c r="AY13" s="3"/>
      <c r="AZ13" s="3"/>
      <c r="BA13" s="3"/>
      <c r="BB13" s="3"/>
      <c r="BC13" s="3"/>
      <c r="BD13" s="3"/>
    </row>
    <row r="14" spans="2:99" ht="20.100000000000001" customHeight="1" x14ac:dyDescent="0.4">
      <c r="C14" s="124" t="s">
        <v>14</v>
      </c>
      <c r="D14" s="125"/>
      <c r="E14" s="125"/>
      <c r="F14" s="125"/>
      <c r="G14" s="125"/>
      <c r="H14" s="125"/>
      <c r="I14" s="126"/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2"/>
      <c r="W14" s="157" t="s">
        <v>16</v>
      </c>
      <c r="X14" s="158"/>
      <c r="Y14" s="158"/>
      <c r="Z14" s="158"/>
      <c r="AA14" s="158"/>
      <c r="AB14" s="158"/>
      <c r="AC14" s="159"/>
      <c r="AE14" s="220"/>
      <c r="AF14" s="221"/>
      <c r="AG14" s="221"/>
      <c r="AH14" s="221"/>
      <c r="AI14" s="221"/>
      <c r="AJ14" s="221"/>
      <c r="AK14" s="221"/>
      <c r="AL14" s="221"/>
      <c r="AM14" s="221"/>
      <c r="AN14" s="221"/>
      <c r="AO14" s="222"/>
    </row>
    <row r="15" spans="2:99" ht="13.5" customHeight="1" x14ac:dyDescent="0.4"/>
    <row r="16" spans="2:99" ht="21" customHeight="1" x14ac:dyDescent="0.4">
      <c r="B16" s="148" t="s">
        <v>88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V16" s="3"/>
      <c r="AW16" s="3"/>
      <c r="AX16" s="3"/>
      <c r="AY16" s="3"/>
      <c r="AZ16" s="3"/>
      <c r="BA16" s="3"/>
      <c r="BB16" s="3"/>
      <c r="BC16" s="3"/>
      <c r="BD16" s="3"/>
    </row>
    <row r="17" spans="2:16142" ht="9" customHeight="1" x14ac:dyDescent="0.4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4"/>
      <c r="AV17" s="3"/>
      <c r="AW17" s="3"/>
      <c r="AX17" s="3"/>
      <c r="AY17" s="3"/>
      <c r="AZ17" s="3"/>
      <c r="BA17" s="3"/>
      <c r="BB17" s="3"/>
      <c r="BC17" s="3"/>
      <c r="BD17" s="3"/>
    </row>
    <row r="18" spans="2:16142" ht="20.100000000000001" customHeight="1" x14ac:dyDescent="0.4">
      <c r="B18" s="98"/>
      <c r="C18" s="124" t="s">
        <v>18</v>
      </c>
      <c r="D18" s="125"/>
      <c r="E18" s="125"/>
      <c r="F18" s="125"/>
      <c r="G18" s="125"/>
      <c r="H18" s="125"/>
      <c r="I18" s="126"/>
      <c r="J18" s="3"/>
      <c r="K18" s="230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2"/>
      <c r="Z18" s="124" t="s">
        <v>20</v>
      </c>
      <c r="AA18" s="125"/>
      <c r="AB18" s="125"/>
      <c r="AC18" s="125"/>
      <c r="AD18" s="125"/>
      <c r="AE18" s="125"/>
      <c r="AF18" s="126"/>
      <c r="AH18" s="230"/>
      <c r="AI18" s="231"/>
      <c r="AJ18" s="231"/>
      <c r="AK18" s="231"/>
      <c r="AL18" s="231"/>
      <c r="AM18" s="231"/>
      <c r="AN18" s="231"/>
      <c r="AO18" s="231"/>
      <c r="AP18" s="231"/>
      <c r="AQ18" s="231"/>
      <c r="AR18" s="233"/>
      <c r="AS18" s="234"/>
      <c r="AT18" s="97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</row>
    <row r="19" spans="2:16142" ht="9.9499999999999993" customHeight="1" x14ac:dyDescent="0.4">
      <c r="B19" s="96"/>
      <c r="AT19" s="97"/>
    </row>
    <row r="20" spans="2:16142" ht="20.100000000000001" customHeight="1" x14ac:dyDescent="0.4">
      <c r="B20" s="96"/>
      <c r="C20" s="124" t="s">
        <v>22</v>
      </c>
      <c r="D20" s="125"/>
      <c r="E20" s="125"/>
      <c r="F20" s="125"/>
      <c r="G20" s="125"/>
      <c r="H20" s="125"/>
      <c r="I20" s="126"/>
      <c r="J20" s="3"/>
      <c r="K20" s="220" t="s">
        <v>78</v>
      </c>
      <c r="L20" s="221"/>
      <c r="M20" s="221"/>
      <c r="N20" s="221"/>
      <c r="O20" s="221"/>
      <c r="P20" s="222"/>
      <c r="R20" s="124" t="s">
        <v>24</v>
      </c>
      <c r="S20" s="125"/>
      <c r="T20" s="125"/>
      <c r="U20" s="125"/>
      <c r="V20" s="125"/>
      <c r="W20" s="125"/>
      <c r="X20" s="126"/>
      <c r="Z20" s="220"/>
      <c r="AA20" s="221"/>
      <c r="AB20" s="221"/>
      <c r="AC20" s="221"/>
      <c r="AD20" s="221"/>
      <c r="AE20" s="221"/>
      <c r="AF20" s="221"/>
      <c r="AG20" s="221"/>
      <c r="AH20" s="222"/>
      <c r="AT20" s="97"/>
    </row>
    <row r="21" spans="2:16142" ht="9.9499999999999993" customHeight="1" x14ac:dyDescent="0.4">
      <c r="B21" s="96"/>
      <c r="AT21" s="97"/>
    </row>
    <row r="22" spans="2:16142" ht="20.100000000000001" customHeight="1" x14ac:dyDescent="0.4">
      <c r="B22" s="96"/>
      <c r="C22" s="124" t="s">
        <v>26</v>
      </c>
      <c r="D22" s="125"/>
      <c r="E22" s="125"/>
      <c r="F22" s="125"/>
      <c r="G22" s="125"/>
      <c r="H22" s="125"/>
      <c r="I22" s="126"/>
      <c r="K22" s="227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8"/>
      <c r="AD22" s="228"/>
      <c r="AE22" s="228"/>
      <c r="AF22" s="228"/>
      <c r="AG22" s="228"/>
      <c r="AH22" s="229"/>
      <c r="AI22" s="163" t="s">
        <v>28</v>
      </c>
      <c r="AJ22" s="163"/>
      <c r="AK22" s="163"/>
      <c r="AL22" s="163"/>
      <c r="AM22" s="163"/>
      <c r="AN22" s="164"/>
      <c r="AT22" s="97"/>
    </row>
    <row r="23" spans="2:16142" ht="9.9499999999999993" customHeight="1" x14ac:dyDescent="0.4"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1"/>
    </row>
    <row r="24" spans="2:16142" ht="16.5" customHeight="1" x14ac:dyDescent="0.4"/>
    <row r="25" spans="2:16142" ht="9.9499999999999993" customHeight="1" x14ac:dyDescent="0.4"/>
    <row r="27" spans="2:16142" ht="9.9499999999999993" customHeight="1" x14ac:dyDescent="0.4"/>
  </sheetData>
  <sheetProtection autoFilter="0"/>
  <mergeCells count="37">
    <mergeCell ref="K14:U14"/>
    <mergeCell ref="W14:AC14"/>
    <mergeCell ref="AE14:AO14"/>
    <mergeCell ref="B16:AT16"/>
    <mergeCell ref="K12:AL12"/>
    <mergeCell ref="C6:I6"/>
    <mergeCell ref="AI22:AN22"/>
    <mergeCell ref="C20:I20"/>
    <mergeCell ref="K20:P20"/>
    <mergeCell ref="R20:X20"/>
    <mergeCell ref="Z20:AH20"/>
    <mergeCell ref="C10:I10"/>
    <mergeCell ref="K10:L10"/>
    <mergeCell ref="M10:S10"/>
    <mergeCell ref="C22:I22"/>
    <mergeCell ref="K22:AH22"/>
    <mergeCell ref="C18:I18"/>
    <mergeCell ref="K18:X18"/>
    <mergeCell ref="Z18:AF18"/>
    <mergeCell ref="AH18:AS18"/>
    <mergeCell ref="C14:I14"/>
    <mergeCell ref="K6:AL6"/>
    <mergeCell ref="C2:AF2"/>
    <mergeCell ref="AH2:CM2"/>
    <mergeCell ref="C9:I9"/>
    <mergeCell ref="C11:I11"/>
    <mergeCell ref="K11:AL11"/>
    <mergeCell ref="AP6:AV6"/>
    <mergeCell ref="AX6:BI6"/>
    <mergeCell ref="BL6:BR6"/>
    <mergeCell ref="BT6:BZ6"/>
    <mergeCell ref="AP8:CG8"/>
    <mergeCell ref="C7:I7"/>
    <mergeCell ref="C8:I8"/>
    <mergeCell ref="K8:AL8"/>
    <mergeCell ref="C4:I4"/>
    <mergeCell ref="K4:Q4"/>
  </mergeCells>
  <phoneticPr fontId="3"/>
  <dataValidations count="5">
    <dataValidation type="list" imeMode="hiragana" allowBlank="1" showInputMessage="1" showErrorMessage="1" sqref="BT6:BZ6" xr:uid="{22BADF32-4019-4C72-804C-FD43180042EE}">
      <formula1>"✓"</formula1>
    </dataValidation>
    <dataValidation imeMode="hiragana" allowBlank="1" showInputMessage="1" showErrorMessage="1" sqref="K18:X18 AH18:AQ18 K8:AL8 K6:AL6 K11:AL12 AX6:BG6" xr:uid="{1FAC6CC3-A7D5-48EB-97AD-4636D7E57A56}"/>
    <dataValidation imeMode="halfAlpha" allowBlank="1" showInputMessage="1" showErrorMessage="1" sqref="Z20:AH20 K14:U15 AE14:AO15 K4:Q4 K10:S10" xr:uid="{9832266B-BB7B-4E1C-880F-1381FED47F96}"/>
    <dataValidation type="list" allowBlank="1" showInputMessage="1" showErrorMessage="1" sqref="K20:P20" xr:uid="{7A253BD5-934B-43C6-84F2-659700D20E0F}">
      <formula1>"当座,普通"</formula1>
    </dataValidation>
    <dataValidation imeMode="fullKatakana" allowBlank="1" showInputMessage="1" showErrorMessage="1" sqref="K22:AB22" xr:uid="{FD86C685-DF4F-462B-83D5-CAC91A737766}"/>
  </dataValidations>
  <pageMargins left="0.11811023622047245" right="0.11811023622047245" top="0.35433070866141736" bottom="0.35433070866141736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E01-83CA-4620-BD2D-0AAD5C5E6451}">
  <sheetPr>
    <tabColor theme="8" tint="-0.249977111117893"/>
  </sheetPr>
  <dimension ref="B1:CP23"/>
  <sheetViews>
    <sheetView showGridLines="0" view="pageBreakPreview" zoomScale="85" zoomScaleNormal="88" zoomScaleSheetLayoutView="85" workbookViewId="0"/>
  </sheetViews>
  <sheetFormatPr defaultColWidth="1.625" defaultRowHeight="20.100000000000001" customHeight="1" x14ac:dyDescent="0.4"/>
  <cols>
    <col min="1" max="16384" width="1.625" style="1"/>
  </cols>
  <sheetData>
    <row r="1" spans="2:94" ht="9.9499999999999993" customHeight="1" x14ac:dyDescent="0.4"/>
    <row r="2" spans="2:94" ht="30" customHeight="1" x14ac:dyDescent="0.4">
      <c r="B2" s="128" t="s">
        <v>85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30"/>
      <c r="AD2" s="130"/>
      <c r="AE2" s="130"/>
      <c r="AF2" s="114"/>
      <c r="AG2" s="206" t="s">
        <v>93</v>
      </c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7"/>
      <c r="CN2" s="207"/>
      <c r="CO2" s="207"/>
      <c r="CP2" s="208"/>
    </row>
    <row r="3" spans="2:94" ht="9.9499999999999993" customHeight="1" x14ac:dyDescent="0.4"/>
    <row r="4" spans="2:94" ht="20.100000000000001" customHeight="1" x14ac:dyDescent="0.4">
      <c r="B4" s="178" t="s">
        <v>29</v>
      </c>
      <c r="C4" s="179"/>
      <c r="D4" s="179"/>
      <c r="E4" s="179"/>
      <c r="F4" s="179"/>
      <c r="G4" s="179"/>
      <c r="H4" s="180"/>
      <c r="J4" s="240"/>
      <c r="K4" s="241"/>
      <c r="L4" s="241"/>
      <c r="M4" s="241"/>
      <c r="N4" s="183" t="s">
        <v>30</v>
      </c>
      <c r="O4" s="183"/>
      <c r="P4" s="183"/>
      <c r="Q4" s="241"/>
      <c r="R4" s="241"/>
      <c r="S4" s="241"/>
      <c r="T4" s="183" t="s">
        <v>31</v>
      </c>
      <c r="U4" s="183"/>
      <c r="V4" s="183"/>
      <c r="W4" s="241"/>
      <c r="X4" s="241"/>
      <c r="Y4" s="241"/>
      <c r="Z4" s="183" t="s">
        <v>32</v>
      </c>
      <c r="AA4" s="183"/>
      <c r="AB4" s="184"/>
      <c r="AF4" s="178" t="s">
        <v>90</v>
      </c>
      <c r="AG4" s="179"/>
      <c r="AH4" s="179"/>
      <c r="AI4" s="179"/>
      <c r="AJ4" s="179"/>
      <c r="AK4" s="179"/>
      <c r="AL4" s="180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</row>
    <row r="5" spans="2:94" ht="9.9499999999999993" customHeight="1" x14ac:dyDescent="0.4"/>
    <row r="6" spans="2:94" ht="20.100000000000001" customHeight="1" x14ac:dyDescent="0.4">
      <c r="B6" s="178" t="s">
        <v>83</v>
      </c>
      <c r="C6" s="179"/>
      <c r="D6" s="179"/>
      <c r="E6" s="179"/>
      <c r="F6" s="179"/>
      <c r="G6" s="179"/>
      <c r="H6" s="180"/>
      <c r="J6" s="237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4"/>
      <c r="BD6" s="178" t="s">
        <v>35</v>
      </c>
      <c r="BE6" s="179"/>
      <c r="BF6" s="179"/>
      <c r="BG6" s="179"/>
      <c r="BH6" s="179"/>
      <c r="BI6" s="179"/>
      <c r="BJ6" s="179"/>
      <c r="BK6" s="179"/>
      <c r="BL6" s="179"/>
      <c r="BM6" s="179"/>
      <c r="BN6" s="180"/>
      <c r="BP6" s="239">
        <v>0.1</v>
      </c>
      <c r="BQ6" s="163"/>
      <c r="BR6" s="163"/>
      <c r="BS6" s="163"/>
      <c r="BT6" s="163"/>
      <c r="BU6" s="163"/>
      <c r="BV6" s="163"/>
      <c r="BW6" s="163"/>
      <c r="BX6" s="164"/>
    </row>
    <row r="7" spans="2:94" ht="9.9499999999999993" customHeight="1" x14ac:dyDescent="0.4">
      <c r="AL7" s="4"/>
    </row>
    <row r="8" spans="2:94" ht="20.100000000000001" customHeight="1" x14ac:dyDescent="0.4">
      <c r="B8" s="178" t="s">
        <v>36</v>
      </c>
      <c r="C8" s="179"/>
      <c r="D8" s="179"/>
      <c r="E8" s="179"/>
      <c r="F8" s="179"/>
      <c r="G8" s="179"/>
      <c r="H8" s="180"/>
      <c r="J8" s="237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4"/>
    </row>
    <row r="9" spans="2:94" ht="9.9499999999999993" customHeight="1" x14ac:dyDescent="0.4">
      <c r="AL9" s="4"/>
    </row>
    <row r="10" spans="2:94" ht="20.100000000000001" customHeight="1" x14ac:dyDescent="0.4">
      <c r="B10" s="142" t="s">
        <v>91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</row>
    <row r="11" spans="2:94" ht="9.9499999999999993" customHeight="1" x14ac:dyDescent="0.4"/>
    <row r="12" spans="2:94" ht="20.100000000000001" customHeight="1" x14ac:dyDescent="0.4">
      <c r="B12" s="185" t="s">
        <v>37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</row>
    <row r="13" spans="2:94" ht="9.9499999999999993" customHeight="1" x14ac:dyDescent="0.4"/>
    <row r="14" spans="2:94" ht="24.95" customHeight="1" x14ac:dyDescent="0.4">
      <c r="B14" s="6"/>
      <c r="C14" s="186" t="s">
        <v>38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8"/>
      <c r="O14" s="7"/>
      <c r="P14" s="8"/>
      <c r="Q14" s="189" t="s">
        <v>39</v>
      </c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9"/>
      <c r="AD14" s="10"/>
      <c r="AE14" s="189" t="s">
        <v>40</v>
      </c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1"/>
      <c r="AR14" s="9"/>
      <c r="AS14" s="189" t="s">
        <v>41</v>
      </c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2"/>
    </row>
    <row r="15" spans="2:94" ht="24.95" customHeight="1" x14ac:dyDescent="0.4">
      <c r="B15" s="6"/>
      <c r="C15" s="195" t="s">
        <v>42</v>
      </c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7"/>
      <c r="O15" s="7"/>
      <c r="P15" s="198" t="s">
        <v>43</v>
      </c>
      <c r="Q15" s="199"/>
      <c r="R15" s="199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13"/>
      <c r="AD15" s="201" t="s">
        <v>43</v>
      </c>
      <c r="AE15" s="202"/>
      <c r="AF15" s="202"/>
      <c r="AG15" s="194">
        <f>BP6*S15</f>
        <v>0</v>
      </c>
      <c r="AH15" s="194"/>
      <c r="AI15" s="194"/>
      <c r="AJ15" s="194"/>
      <c r="AK15" s="194"/>
      <c r="AL15" s="194"/>
      <c r="AM15" s="194"/>
      <c r="AN15" s="194"/>
      <c r="AO15" s="194"/>
      <c r="AP15" s="194"/>
      <c r="AQ15" s="14"/>
      <c r="AR15" s="202" t="s">
        <v>43</v>
      </c>
      <c r="AS15" s="202"/>
      <c r="AT15" s="202"/>
      <c r="AU15" s="194">
        <f>S15+AG15</f>
        <v>0</v>
      </c>
      <c r="AV15" s="194"/>
      <c r="AW15" s="194"/>
      <c r="AX15" s="194"/>
      <c r="AY15" s="194"/>
      <c r="AZ15" s="194"/>
      <c r="BA15" s="194"/>
      <c r="BB15" s="194"/>
      <c r="BC15" s="194"/>
      <c r="BD15" s="194"/>
      <c r="BE15" s="14"/>
    </row>
    <row r="16" spans="2:94" ht="24.95" customHeight="1" x14ac:dyDescent="0.4">
      <c r="B16" s="6"/>
      <c r="C16" s="195" t="s">
        <v>44</v>
      </c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7"/>
      <c r="O16" s="7"/>
      <c r="P16" s="198" t="s">
        <v>43</v>
      </c>
      <c r="Q16" s="199"/>
      <c r="R16" s="199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13"/>
      <c r="AD16" s="201" t="s">
        <v>43</v>
      </c>
      <c r="AE16" s="202"/>
      <c r="AF16" s="202"/>
      <c r="AG16" s="194">
        <f>BP6*S16</f>
        <v>0</v>
      </c>
      <c r="AH16" s="194"/>
      <c r="AI16" s="194"/>
      <c r="AJ16" s="194"/>
      <c r="AK16" s="194"/>
      <c r="AL16" s="194"/>
      <c r="AM16" s="194"/>
      <c r="AN16" s="194"/>
      <c r="AO16" s="194"/>
      <c r="AP16" s="194"/>
      <c r="AQ16" s="14"/>
      <c r="AR16" s="202" t="s">
        <v>43</v>
      </c>
      <c r="AS16" s="202"/>
      <c r="AT16" s="202"/>
      <c r="AU16" s="194">
        <f>S16+AG16</f>
        <v>0</v>
      </c>
      <c r="AV16" s="194"/>
      <c r="AW16" s="194"/>
      <c r="AX16" s="194"/>
      <c r="AY16" s="194"/>
      <c r="AZ16" s="194"/>
      <c r="BA16" s="194"/>
      <c r="BB16" s="194"/>
      <c r="BC16" s="194"/>
      <c r="BD16" s="194"/>
      <c r="BE16" s="14"/>
      <c r="BF16" s="203" t="s">
        <v>45</v>
      </c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5"/>
      <c r="BR16" s="203" t="s">
        <v>46</v>
      </c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5"/>
    </row>
    <row r="17" spans="2:94" ht="24.95" customHeight="1" x14ac:dyDescent="0.4">
      <c r="B17" s="6"/>
      <c r="C17" s="195" t="s">
        <v>47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7"/>
      <c r="P17" s="198" t="s">
        <v>43</v>
      </c>
      <c r="Q17" s="199"/>
      <c r="R17" s="199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13"/>
      <c r="AD17" s="198" t="s">
        <v>43</v>
      </c>
      <c r="AE17" s="199"/>
      <c r="AF17" s="199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15"/>
      <c r="AR17" s="202" t="s">
        <v>43</v>
      </c>
      <c r="AS17" s="202"/>
      <c r="AT17" s="202"/>
      <c r="AU17" s="194">
        <f>S17+AG17</f>
        <v>0</v>
      </c>
      <c r="AV17" s="194"/>
      <c r="AW17" s="194"/>
      <c r="AX17" s="194"/>
      <c r="AY17" s="194"/>
      <c r="AZ17" s="194"/>
      <c r="BA17" s="194"/>
      <c r="BB17" s="194"/>
      <c r="BC17" s="194"/>
      <c r="BD17" s="194"/>
      <c r="BE17" s="14"/>
      <c r="BF17" s="202" t="s">
        <v>43</v>
      </c>
      <c r="BG17" s="202"/>
      <c r="BH17" s="202"/>
      <c r="BI17" s="194">
        <f>AG17+BI19</f>
        <v>0</v>
      </c>
      <c r="BJ17" s="194"/>
      <c r="BK17" s="194"/>
      <c r="BL17" s="194"/>
      <c r="BM17" s="194"/>
      <c r="BN17" s="194"/>
      <c r="BO17" s="194"/>
      <c r="BP17" s="194"/>
      <c r="BQ17" s="14"/>
      <c r="BR17" s="202" t="s">
        <v>43</v>
      </c>
      <c r="BS17" s="202"/>
      <c r="BT17" s="202"/>
      <c r="BU17" s="194">
        <f>AU17+BI19</f>
        <v>0</v>
      </c>
      <c r="BV17" s="194"/>
      <c r="BW17" s="194"/>
      <c r="BX17" s="194"/>
      <c r="BY17" s="194"/>
      <c r="BZ17" s="194"/>
      <c r="CA17" s="194"/>
      <c r="CB17" s="194"/>
      <c r="CC17" s="14"/>
    </row>
    <row r="18" spans="2:94" ht="24.95" customHeight="1" x14ac:dyDescent="0.4">
      <c r="B18" s="6"/>
      <c r="C18" s="193" t="s">
        <v>48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7"/>
      <c r="P18" s="198" t="s">
        <v>43</v>
      </c>
      <c r="Q18" s="199"/>
      <c r="R18" s="199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13"/>
      <c r="AD18" s="198" t="s">
        <v>43</v>
      </c>
      <c r="AE18" s="199"/>
      <c r="AF18" s="199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15"/>
      <c r="AR18" s="202" t="s">
        <v>43</v>
      </c>
      <c r="AS18" s="202"/>
      <c r="AT18" s="202"/>
      <c r="AU18" s="194">
        <f>S18+AG18</f>
        <v>0</v>
      </c>
      <c r="AV18" s="194"/>
      <c r="AW18" s="194"/>
      <c r="AX18" s="194"/>
      <c r="AY18" s="194"/>
      <c r="AZ18" s="194"/>
      <c r="BA18" s="194"/>
      <c r="BB18" s="194"/>
      <c r="BC18" s="194"/>
      <c r="BD18" s="194"/>
      <c r="BE18" s="14"/>
      <c r="BF18" s="10"/>
      <c r="BG18" s="189" t="s">
        <v>49</v>
      </c>
      <c r="BH18" s="189"/>
      <c r="BI18" s="189"/>
      <c r="BJ18" s="189"/>
      <c r="BK18" s="189"/>
      <c r="BL18" s="189"/>
      <c r="BM18" s="189"/>
      <c r="BN18" s="189"/>
      <c r="BO18" s="189"/>
      <c r="BP18" s="189"/>
      <c r="BQ18" s="11"/>
    </row>
    <row r="19" spans="2:94" ht="24.95" customHeight="1" x14ac:dyDescent="0.4">
      <c r="B19" s="6"/>
      <c r="C19" s="195" t="s">
        <v>50</v>
      </c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7"/>
      <c r="P19" s="201" t="s">
        <v>43</v>
      </c>
      <c r="Q19" s="202"/>
      <c r="R19" s="202"/>
      <c r="S19" s="194">
        <f>S17-S18</f>
        <v>0</v>
      </c>
      <c r="T19" s="194"/>
      <c r="U19" s="194"/>
      <c r="V19" s="194"/>
      <c r="W19" s="194"/>
      <c r="X19" s="194"/>
      <c r="Y19" s="194"/>
      <c r="Z19" s="194"/>
      <c r="AA19" s="194"/>
      <c r="AB19" s="194"/>
      <c r="AC19" s="16"/>
      <c r="AD19" s="201" t="s">
        <v>43</v>
      </c>
      <c r="AE19" s="202"/>
      <c r="AF19" s="202"/>
      <c r="AG19" s="194">
        <f>AG17-AG18+BI19</f>
        <v>0</v>
      </c>
      <c r="AH19" s="194"/>
      <c r="AI19" s="194"/>
      <c r="AJ19" s="194"/>
      <c r="AK19" s="194"/>
      <c r="AL19" s="194"/>
      <c r="AM19" s="194"/>
      <c r="AN19" s="194"/>
      <c r="AO19" s="194"/>
      <c r="AP19" s="194"/>
      <c r="AQ19" s="14"/>
      <c r="AR19" s="202" t="s">
        <v>43</v>
      </c>
      <c r="AS19" s="202"/>
      <c r="AT19" s="202"/>
      <c r="AU19" s="194">
        <f>S19+AG19</f>
        <v>0</v>
      </c>
      <c r="AV19" s="194"/>
      <c r="AW19" s="194"/>
      <c r="AX19" s="194"/>
      <c r="AY19" s="194"/>
      <c r="AZ19" s="194"/>
      <c r="BA19" s="194"/>
      <c r="BB19" s="194"/>
      <c r="BC19" s="194"/>
      <c r="BD19" s="194"/>
      <c r="BE19" s="14"/>
      <c r="BF19" s="198" t="s">
        <v>43</v>
      </c>
      <c r="BG19" s="199"/>
      <c r="BH19" s="199"/>
      <c r="BI19" s="242">
        <v>0</v>
      </c>
      <c r="BJ19" s="242"/>
      <c r="BK19" s="242"/>
      <c r="BL19" s="242"/>
      <c r="BM19" s="242"/>
      <c r="BN19" s="242"/>
      <c r="BO19" s="242"/>
      <c r="BP19" s="242"/>
      <c r="BQ19" s="15"/>
      <c r="BS19" s="209" t="s">
        <v>51</v>
      </c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</row>
    <row r="20" spans="2:94" ht="24.95" customHeight="1" x14ac:dyDescent="0.4">
      <c r="B20" s="6"/>
      <c r="C20" s="195" t="s">
        <v>52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7"/>
      <c r="O20" s="7"/>
      <c r="P20" s="201" t="s">
        <v>43</v>
      </c>
      <c r="Q20" s="202"/>
      <c r="R20" s="202"/>
      <c r="S20" s="194">
        <f>S16-S17</f>
        <v>0</v>
      </c>
      <c r="T20" s="194"/>
      <c r="U20" s="194"/>
      <c r="V20" s="194"/>
      <c r="W20" s="194"/>
      <c r="X20" s="194"/>
      <c r="Y20" s="194"/>
      <c r="Z20" s="194"/>
      <c r="AA20" s="194"/>
      <c r="AB20" s="194"/>
      <c r="AC20" s="16"/>
      <c r="AD20" s="201" t="s">
        <v>43</v>
      </c>
      <c r="AE20" s="202"/>
      <c r="AF20" s="202"/>
      <c r="AG20" s="194">
        <f>AG16-BI17</f>
        <v>0</v>
      </c>
      <c r="AH20" s="194"/>
      <c r="AI20" s="194"/>
      <c r="AJ20" s="194"/>
      <c r="AK20" s="194"/>
      <c r="AL20" s="194"/>
      <c r="AM20" s="194"/>
      <c r="AN20" s="194"/>
      <c r="AO20" s="194"/>
      <c r="AP20" s="194"/>
      <c r="AQ20" s="14"/>
      <c r="AR20" s="202" t="s">
        <v>43</v>
      </c>
      <c r="AS20" s="202"/>
      <c r="AT20" s="202"/>
      <c r="AU20" s="194">
        <f>AU16-BU17</f>
        <v>0</v>
      </c>
      <c r="AV20" s="194"/>
      <c r="AW20" s="194"/>
      <c r="AX20" s="194"/>
      <c r="AY20" s="194"/>
      <c r="AZ20" s="194"/>
      <c r="BA20" s="194"/>
      <c r="BB20" s="194"/>
      <c r="BC20" s="194"/>
      <c r="BD20" s="194"/>
      <c r="BE20" s="14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</row>
    <row r="21" spans="2:94" ht="14.25" customHeight="1" x14ac:dyDescent="0.4"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</row>
    <row r="22" spans="2:94" ht="20.100000000000001" customHeight="1" x14ac:dyDescent="0.4">
      <c r="B22" s="142" t="s">
        <v>97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</row>
    <row r="23" spans="2:94" ht="20.100000000000001" customHeight="1" x14ac:dyDescent="0.4">
      <c r="B23" s="142" t="s">
        <v>96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</row>
  </sheetData>
  <sheetProtection autoFilter="0"/>
  <mergeCells count="86">
    <mergeCell ref="B22:BO22"/>
    <mergeCell ref="B23:BO23"/>
    <mergeCell ref="BS19:CP21"/>
    <mergeCell ref="C20:N20"/>
    <mergeCell ref="P20:R20"/>
    <mergeCell ref="S20:AB20"/>
    <mergeCell ref="AD20:AF20"/>
    <mergeCell ref="AG20:AP20"/>
    <mergeCell ref="AR20:AT20"/>
    <mergeCell ref="AU20:BD20"/>
    <mergeCell ref="BG18:BP18"/>
    <mergeCell ref="C19:N19"/>
    <mergeCell ref="P19:R19"/>
    <mergeCell ref="S19:AB19"/>
    <mergeCell ref="AD19:AF19"/>
    <mergeCell ref="AG19:AP19"/>
    <mergeCell ref="AR19:AT19"/>
    <mergeCell ref="AU19:BD19"/>
    <mergeCell ref="BF19:BH19"/>
    <mergeCell ref="BI19:BP19"/>
    <mergeCell ref="C18:N18"/>
    <mergeCell ref="P18:R18"/>
    <mergeCell ref="S18:AB18"/>
    <mergeCell ref="AD18:AF18"/>
    <mergeCell ref="AG18:AP18"/>
    <mergeCell ref="AR18:AT18"/>
    <mergeCell ref="BF16:BQ16"/>
    <mergeCell ref="BR16:CC16"/>
    <mergeCell ref="C17:N17"/>
    <mergeCell ref="P17:R17"/>
    <mergeCell ref="S17:AB17"/>
    <mergeCell ref="AD17:AF17"/>
    <mergeCell ref="AG17:AP17"/>
    <mergeCell ref="AR17:AT17"/>
    <mergeCell ref="AU17:BD17"/>
    <mergeCell ref="BF17:BH17"/>
    <mergeCell ref="BI17:BP17"/>
    <mergeCell ref="BR17:BT17"/>
    <mergeCell ref="BU17:CB17"/>
    <mergeCell ref="AU18:BD18"/>
    <mergeCell ref="AU15:BD15"/>
    <mergeCell ref="C16:N16"/>
    <mergeCell ref="P16:R16"/>
    <mergeCell ref="S16:AB16"/>
    <mergeCell ref="AD16:AF16"/>
    <mergeCell ref="AG16:AP16"/>
    <mergeCell ref="AR16:AT16"/>
    <mergeCell ref="AU16:BD16"/>
    <mergeCell ref="C15:N15"/>
    <mergeCell ref="P15:R15"/>
    <mergeCell ref="S15:AB15"/>
    <mergeCell ref="AD15:AF15"/>
    <mergeCell ref="AG15:AP15"/>
    <mergeCell ref="AR15:AT15"/>
    <mergeCell ref="B8:H8"/>
    <mergeCell ref="J8:BA8"/>
    <mergeCell ref="B12:BO12"/>
    <mergeCell ref="C14:N14"/>
    <mergeCell ref="Q14:AB14"/>
    <mergeCell ref="AE14:AP14"/>
    <mergeCell ref="AS14:BD14"/>
    <mergeCell ref="B10:BO10"/>
    <mergeCell ref="B6:H6"/>
    <mergeCell ref="J6:BA6"/>
    <mergeCell ref="BD6:BN6"/>
    <mergeCell ref="BP6:BX6"/>
    <mergeCell ref="AQ4:AS4"/>
    <mergeCell ref="AT4:AV4"/>
    <mergeCell ref="AW4:AY4"/>
    <mergeCell ref="AZ4:BB4"/>
    <mergeCell ref="BC4:BE4"/>
    <mergeCell ref="BF4:BH4"/>
    <mergeCell ref="B4:H4"/>
    <mergeCell ref="J4:M4"/>
    <mergeCell ref="N4:P4"/>
    <mergeCell ref="Q4:S4"/>
    <mergeCell ref="T4:V4"/>
    <mergeCell ref="W4:Y4"/>
    <mergeCell ref="BO4:BQ4"/>
    <mergeCell ref="B2:AE2"/>
    <mergeCell ref="AG2:CP2"/>
    <mergeCell ref="Z4:AB4"/>
    <mergeCell ref="AF4:AL4"/>
    <mergeCell ref="AN4:AP4"/>
    <mergeCell ref="BI4:BK4"/>
    <mergeCell ref="BL4:BN4"/>
  </mergeCells>
  <phoneticPr fontId="3"/>
  <dataValidations count="2">
    <dataValidation type="list" imeMode="halfAlpha" allowBlank="1" showInputMessage="1" showErrorMessage="1" sqref="BP6:BX6" xr:uid="{F3A91519-F384-48A0-994E-EF9076D721E1}">
      <formula1>"10%,8%,0%"</formula1>
    </dataValidation>
    <dataValidation imeMode="hiragana" allowBlank="1" showInputMessage="1" showErrorMessage="1" sqref="J6:X6 J8:X8" xr:uid="{B6E0A420-551E-4364-849E-A3970C62EEC2}"/>
  </dataValidations>
  <pageMargins left="0.11811023622047245" right="0.11811023622047245" top="0.35433070866141736" bottom="0.35433070866141736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7242-4D5D-4A70-A4A2-60F13CD10BDC}">
  <sheetPr>
    <tabColor rgb="FFFF0000"/>
  </sheetPr>
  <dimension ref="A1:CU114"/>
  <sheetViews>
    <sheetView view="pageBreakPreview" zoomScaleNormal="100" zoomScaleSheetLayoutView="100" workbookViewId="0"/>
  </sheetViews>
  <sheetFormatPr defaultColWidth="0.875" defaultRowHeight="24" customHeight="1" x14ac:dyDescent="0.4"/>
  <cols>
    <col min="1" max="30" width="0.875" style="20"/>
    <col min="31" max="31" width="0.875" style="20" customWidth="1"/>
    <col min="32" max="16384" width="0.875" style="20"/>
  </cols>
  <sheetData>
    <row r="1" spans="1:99" ht="21.95" customHeight="1" x14ac:dyDescent="0.4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354" t="s">
        <v>80</v>
      </c>
      <c r="CF1" s="354"/>
      <c r="CG1" s="354"/>
      <c r="CH1" s="354"/>
      <c r="CI1" s="354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19"/>
    </row>
    <row r="2" spans="1:99" ht="21.95" customHeight="1" x14ac:dyDescent="0.4">
      <c r="A2" s="257" t="s">
        <v>53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ht="21.7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9"/>
    </row>
    <row r="4" spans="1:99" ht="11.1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19"/>
      <c r="AC4" s="19"/>
      <c r="AD4" s="19"/>
      <c r="AE4" s="258" t="s">
        <v>54</v>
      </c>
      <c r="AF4" s="258"/>
      <c r="AG4" s="258"/>
      <c r="AH4" s="258"/>
      <c r="AI4" s="258"/>
      <c r="AJ4" s="258"/>
      <c r="AK4" s="258"/>
      <c r="AL4" s="19"/>
      <c r="AM4" s="19"/>
      <c r="AN4" s="19"/>
      <c r="AO4" s="19"/>
      <c r="AP4" s="19"/>
      <c r="AQ4" s="19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19"/>
      <c r="BI4" s="19"/>
      <c r="BJ4" s="19"/>
      <c r="BK4" s="19"/>
      <c r="BL4" s="19"/>
      <c r="BM4" s="19"/>
      <c r="BN4" s="19"/>
      <c r="BO4" s="19"/>
      <c r="BP4" s="19"/>
      <c r="BQ4" s="259" t="str">
        <f>IF(【入力用】請求書データ!$J$4="","",【入力用】請求書データ!$J$4)</f>
        <v/>
      </c>
      <c r="BR4" s="260"/>
      <c r="BS4" s="260"/>
      <c r="BT4" s="260"/>
      <c r="BU4" s="260"/>
      <c r="BV4" s="260"/>
      <c r="BW4" s="260"/>
      <c r="BX4" s="263" t="s">
        <v>30</v>
      </c>
      <c r="BY4" s="263"/>
      <c r="BZ4" s="263"/>
      <c r="CA4" s="263"/>
      <c r="CB4" s="260" t="str">
        <f>IF(【入力用】請求書データ!$Q$4="","",【入力用】請求書データ!$Q$4)</f>
        <v/>
      </c>
      <c r="CC4" s="260"/>
      <c r="CD4" s="260"/>
      <c r="CE4" s="260"/>
      <c r="CF4" s="260"/>
      <c r="CG4" s="263" t="s">
        <v>31</v>
      </c>
      <c r="CH4" s="263"/>
      <c r="CI4" s="263"/>
      <c r="CJ4" s="263"/>
      <c r="CK4" s="260" t="str">
        <f>IF(【入力用】請求書データ!$W$4="","",【入力用】請求書データ!$W$4)</f>
        <v/>
      </c>
      <c r="CL4" s="260"/>
      <c r="CM4" s="260"/>
      <c r="CN4" s="260"/>
      <c r="CO4" s="260"/>
      <c r="CP4" s="263" t="s">
        <v>32</v>
      </c>
      <c r="CQ4" s="263"/>
      <c r="CR4" s="263"/>
      <c r="CS4" s="263"/>
      <c r="CT4" s="265"/>
      <c r="CU4" s="19"/>
    </row>
    <row r="5" spans="1:99" ht="11.1" customHeight="1" x14ac:dyDescent="0.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258"/>
      <c r="AF5" s="258"/>
      <c r="AG5" s="258"/>
      <c r="AH5" s="258"/>
      <c r="AI5" s="258"/>
      <c r="AJ5" s="258"/>
      <c r="AK5" s="258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261"/>
      <c r="BR5" s="262"/>
      <c r="BS5" s="262"/>
      <c r="BT5" s="262"/>
      <c r="BU5" s="262"/>
      <c r="BV5" s="262"/>
      <c r="BW5" s="262"/>
      <c r="BX5" s="264"/>
      <c r="BY5" s="264"/>
      <c r="BZ5" s="264"/>
      <c r="CA5" s="264"/>
      <c r="CB5" s="262"/>
      <c r="CC5" s="262"/>
      <c r="CD5" s="262"/>
      <c r="CE5" s="262"/>
      <c r="CF5" s="262"/>
      <c r="CG5" s="264"/>
      <c r="CH5" s="264"/>
      <c r="CI5" s="264"/>
      <c r="CJ5" s="264"/>
      <c r="CK5" s="262"/>
      <c r="CL5" s="262"/>
      <c r="CM5" s="262"/>
      <c r="CN5" s="262"/>
      <c r="CO5" s="262"/>
      <c r="CP5" s="264"/>
      <c r="CQ5" s="264"/>
      <c r="CR5" s="264"/>
      <c r="CS5" s="264"/>
      <c r="CT5" s="266"/>
      <c r="CU5" s="19"/>
    </row>
    <row r="6" spans="1:99" ht="15" customHeight="1" x14ac:dyDescent="0.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3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</row>
    <row r="7" spans="1:99" s="25" customFormat="1" ht="23.1" customHeight="1" x14ac:dyDescent="0.4">
      <c r="A7" s="24"/>
      <c r="B7" s="24"/>
      <c r="C7" s="24" t="s">
        <v>55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3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24"/>
    </row>
    <row r="8" spans="1:99" s="30" customFormat="1" ht="24" customHeight="1" x14ac:dyDescent="0.4">
      <c r="A8" s="26"/>
      <c r="B8" s="26"/>
      <c r="C8" s="27"/>
      <c r="D8" s="243" t="s">
        <v>33</v>
      </c>
      <c r="E8" s="243"/>
      <c r="F8" s="243"/>
      <c r="G8" s="243"/>
      <c r="H8" s="243"/>
      <c r="I8" s="243"/>
      <c r="J8" s="243"/>
      <c r="K8" s="243"/>
      <c r="L8" s="243"/>
      <c r="M8" s="243"/>
      <c r="N8" s="29"/>
      <c r="O8" s="255" t="str">
        <f>IF(【入力用】請求書データ!$AN$4="","",【入力用】請求書データ!$AN$4)</f>
        <v/>
      </c>
      <c r="P8" s="256"/>
      <c r="Q8" s="256"/>
      <c r="R8" s="246" t="str">
        <f>IF(【入力用】請求書データ!$AQ$4="","",【入力用】請求書データ!$AQ$4)</f>
        <v/>
      </c>
      <c r="S8" s="247"/>
      <c r="T8" s="248"/>
      <c r="U8" s="246" t="str">
        <f>IF(【入力用】請求書データ!$AT$4="","",【入力用】請求書データ!$AT$4)</f>
        <v/>
      </c>
      <c r="V8" s="247"/>
      <c r="W8" s="248"/>
      <c r="X8" s="246" t="str">
        <f>IF(【入力用】請求書データ!$AW$4="","",【入力用】請求書データ!$AW$4)</f>
        <v/>
      </c>
      <c r="Y8" s="247"/>
      <c r="Z8" s="248"/>
      <c r="AA8" s="246" t="str">
        <f>IF(【入力用】請求書データ!$AZ$4="","",【入力用】請求書データ!$AZ$4)</f>
        <v/>
      </c>
      <c r="AB8" s="247"/>
      <c r="AC8" s="248"/>
      <c r="AD8" s="246" t="str">
        <f>IF(【入力用】請求書データ!$BC$4="","",【入力用】請求書データ!$BC$4)</f>
        <v/>
      </c>
      <c r="AE8" s="247"/>
      <c r="AF8" s="248"/>
      <c r="AG8" s="246" t="str">
        <f>IF(【入力用】請求書データ!$BF$4="","",【入力用】請求書データ!$BF$4)</f>
        <v/>
      </c>
      <c r="AH8" s="247"/>
      <c r="AI8" s="248"/>
      <c r="AJ8" s="246" t="str">
        <f>IF(【入力用】請求書データ!$BI$4="","",【入力用】請求書データ!$BI$4)</f>
        <v/>
      </c>
      <c r="AK8" s="247"/>
      <c r="AL8" s="248"/>
      <c r="AM8" s="246" t="str">
        <f>IF(【入力用】請求書データ!$BL$4="","",【入力用】請求書データ!$BL$4)</f>
        <v/>
      </c>
      <c r="AN8" s="247"/>
      <c r="AO8" s="248"/>
      <c r="AP8" s="246" t="str">
        <f>IF(【入力用】請求書データ!$BO$4="","",【入力用】請求書データ!$BO$4)</f>
        <v/>
      </c>
      <c r="AQ8" s="247"/>
      <c r="AR8" s="249"/>
      <c r="AS8" s="26"/>
      <c r="AT8" s="250" t="s">
        <v>84</v>
      </c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2">
        <f>IF(【入力用】請求書データ!$BP$6="","",【入力用】請求書データ!$BP$6)</f>
        <v>0.1</v>
      </c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4"/>
      <c r="BT8" s="109"/>
      <c r="BU8" s="75"/>
      <c r="BV8" s="267" t="s">
        <v>76</v>
      </c>
      <c r="BW8" s="267"/>
      <c r="BX8" s="267"/>
      <c r="BY8" s="267"/>
      <c r="BZ8" s="267"/>
      <c r="CA8" s="267"/>
      <c r="CB8" s="267"/>
      <c r="CC8" s="267"/>
      <c r="CD8" s="267"/>
      <c r="CE8" s="110"/>
      <c r="CF8" s="268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70"/>
      <c r="CU8" s="26"/>
    </row>
    <row r="9" spans="1:99" s="35" customFormat="1" ht="11.1" customHeight="1" x14ac:dyDescent="0.4">
      <c r="A9" s="26"/>
      <c r="B9" s="26"/>
      <c r="C9" s="31"/>
      <c r="D9" s="31"/>
      <c r="E9" s="26"/>
      <c r="F9" s="32"/>
      <c r="G9" s="32"/>
      <c r="H9" s="32"/>
      <c r="I9" s="32"/>
      <c r="J9" s="32"/>
      <c r="K9" s="32"/>
      <c r="L9" s="31"/>
      <c r="M9" s="31"/>
      <c r="N9" s="31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1"/>
    </row>
    <row r="10" spans="1:99" s="35" customFormat="1" ht="24" customHeight="1" x14ac:dyDescent="0.4">
      <c r="A10" s="26"/>
      <c r="B10" s="26"/>
      <c r="C10" s="27"/>
      <c r="D10" s="243" t="s">
        <v>56</v>
      </c>
      <c r="E10" s="243"/>
      <c r="F10" s="243"/>
      <c r="G10" s="243"/>
      <c r="H10" s="243"/>
      <c r="I10" s="243"/>
      <c r="J10" s="243"/>
      <c r="K10" s="243"/>
      <c r="L10" s="243"/>
      <c r="M10" s="243"/>
      <c r="N10" s="29"/>
      <c r="O10" s="27"/>
      <c r="P10" s="244" t="str">
        <f>IF(【入力用】請求書データ!$J$6="","",【入力用】請求書データ!$J$6)</f>
        <v/>
      </c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37"/>
      <c r="CU10" s="31"/>
    </row>
    <row r="11" spans="1:99" s="35" customFormat="1" ht="24" customHeight="1" x14ac:dyDescent="0.4">
      <c r="A11" s="31"/>
      <c r="B11" s="31"/>
      <c r="C11" s="27"/>
      <c r="D11" s="243" t="s">
        <v>57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9"/>
      <c r="O11" s="27"/>
      <c r="P11" s="244" t="str">
        <f>IF(【入力用】請求書データ!$J$8="","",【入力用】請求書データ!$J$8)</f>
        <v/>
      </c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37"/>
      <c r="CU11" s="31"/>
    </row>
    <row r="12" spans="1:99" s="35" customFormat="1" ht="11.1" customHeight="1" x14ac:dyDescent="0.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</row>
    <row r="13" spans="1:99" s="35" customFormat="1" ht="24" customHeight="1" x14ac:dyDescent="0.4">
      <c r="A13" s="31"/>
      <c r="B13" s="31"/>
      <c r="C13" s="27"/>
      <c r="D13" s="292" t="s">
        <v>58</v>
      </c>
      <c r="E13" s="293"/>
      <c r="F13" s="293"/>
      <c r="G13" s="293"/>
      <c r="H13" s="293"/>
      <c r="I13" s="293"/>
      <c r="J13" s="293"/>
      <c r="K13" s="293"/>
      <c r="L13" s="293"/>
      <c r="M13" s="293"/>
      <c r="N13" s="294"/>
      <c r="O13" s="38"/>
      <c r="P13" s="295" t="s">
        <v>43</v>
      </c>
      <c r="Q13" s="296"/>
      <c r="R13" s="296"/>
      <c r="S13" s="297">
        <f>【入力用】請求書データ!$S$19</f>
        <v>0</v>
      </c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39"/>
      <c r="AI13" s="27"/>
      <c r="AJ13" s="292" t="s">
        <v>40</v>
      </c>
      <c r="AK13" s="293"/>
      <c r="AL13" s="293"/>
      <c r="AM13" s="293"/>
      <c r="AN13" s="293"/>
      <c r="AO13" s="293"/>
      <c r="AP13" s="293"/>
      <c r="AQ13" s="293"/>
      <c r="AR13" s="293"/>
      <c r="AS13" s="293"/>
      <c r="AT13" s="294"/>
      <c r="AU13" s="38"/>
      <c r="AV13" s="295" t="s">
        <v>43</v>
      </c>
      <c r="AW13" s="296"/>
      <c r="AX13" s="296"/>
      <c r="AY13" s="297">
        <f>【入力用】請求書データ!$AG$19</f>
        <v>0</v>
      </c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39"/>
      <c r="BN13" s="27"/>
      <c r="BO13" s="292" t="s">
        <v>59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4"/>
      <c r="BZ13" s="38"/>
      <c r="CA13" s="295" t="s">
        <v>43</v>
      </c>
      <c r="CB13" s="296"/>
      <c r="CC13" s="296"/>
      <c r="CD13" s="297">
        <f>【入力用】請求書データ!$AU$19</f>
        <v>0</v>
      </c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39"/>
      <c r="CU13" s="31"/>
    </row>
    <row r="14" spans="1:99" s="35" customFormat="1" ht="11.1" customHeight="1" x14ac:dyDescent="0.4">
      <c r="A14" s="31"/>
      <c r="B14" s="31"/>
      <c r="C14" s="3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6"/>
      <c r="P14" s="40"/>
      <c r="Q14" s="40"/>
      <c r="R14" s="40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2"/>
      <c r="AF14" s="42"/>
      <c r="AG14" s="41"/>
      <c r="AH14" s="43"/>
      <c r="AI14" s="36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36"/>
      <c r="AV14" s="40"/>
      <c r="AW14" s="40"/>
      <c r="AX14" s="40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3"/>
      <c r="BN14" s="36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36"/>
      <c r="CA14" s="40"/>
      <c r="CB14" s="40"/>
      <c r="CC14" s="40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3"/>
      <c r="CU14" s="31"/>
    </row>
    <row r="15" spans="1:99" s="35" customFormat="1" ht="24" customHeight="1" x14ac:dyDescent="0.4">
      <c r="A15" s="31"/>
      <c r="B15" s="31"/>
      <c r="C15" s="250" t="s">
        <v>60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79"/>
      <c r="AE15" s="44"/>
      <c r="AF15" s="45"/>
      <c r="AG15" s="46"/>
      <c r="AH15" s="283" t="s">
        <v>77</v>
      </c>
      <c r="AI15" s="283"/>
      <c r="AJ15" s="283"/>
      <c r="AK15" s="283"/>
      <c r="AL15" s="283"/>
      <c r="AM15" s="283"/>
      <c r="AN15" s="283"/>
      <c r="AO15" s="283"/>
      <c r="AP15" s="283"/>
      <c r="AQ15" s="283"/>
      <c r="AR15" s="47"/>
      <c r="AS15" s="48"/>
      <c r="AT15" s="298" t="str">
        <f>IF(【入力用】会社情報!$K$4="","",【入力用】会社情報!$K$4)</f>
        <v/>
      </c>
      <c r="AU15" s="298"/>
      <c r="AV15" s="298"/>
      <c r="AW15" s="298"/>
      <c r="AX15" s="298"/>
      <c r="AY15" s="298"/>
      <c r="AZ15" s="298"/>
      <c r="BA15" s="298"/>
      <c r="BB15" s="298"/>
      <c r="BC15" s="298"/>
      <c r="BD15" s="22"/>
      <c r="BE15" s="49"/>
      <c r="BF15" s="299" t="s">
        <v>61</v>
      </c>
      <c r="BG15" s="283"/>
      <c r="BH15" s="283"/>
      <c r="BI15" s="283"/>
      <c r="BJ15" s="283"/>
      <c r="BK15" s="283"/>
      <c r="BL15" s="283"/>
      <c r="BM15" s="283"/>
      <c r="BN15" s="283"/>
      <c r="BO15" s="47"/>
      <c r="BP15" s="48"/>
      <c r="BQ15" s="263" t="str">
        <f>IF(【入力用】会社情報!$AX$6="","",【入力用】会社情報!$AX$6)</f>
        <v/>
      </c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1"/>
      <c r="CH15" s="302" t="str">
        <f>IF(【入力用】会社情報!BT6="✓","免税事業者","課税事業者")</f>
        <v>課税事業者</v>
      </c>
      <c r="CI15" s="298"/>
      <c r="CJ15" s="298"/>
      <c r="CK15" s="298"/>
      <c r="CL15" s="298"/>
      <c r="CM15" s="298"/>
      <c r="CN15" s="298"/>
      <c r="CO15" s="298"/>
      <c r="CP15" s="298"/>
      <c r="CQ15" s="298"/>
      <c r="CR15" s="298"/>
      <c r="CS15" s="298"/>
      <c r="CT15" s="303"/>
      <c r="CU15" s="31"/>
    </row>
    <row r="16" spans="1:99" s="35" customFormat="1" ht="24" customHeight="1" x14ac:dyDescent="0.4">
      <c r="A16" s="31"/>
      <c r="B16" s="31"/>
      <c r="C16" s="50"/>
      <c r="D16" s="283" t="s">
        <v>62</v>
      </c>
      <c r="E16" s="284"/>
      <c r="F16" s="284"/>
      <c r="G16" s="284"/>
      <c r="H16" s="284"/>
      <c r="I16" s="284"/>
      <c r="J16" s="284"/>
      <c r="K16" s="284"/>
      <c r="L16" s="284"/>
      <c r="M16" s="51"/>
      <c r="N16" s="285" t="s">
        <v>43</v>
      </c>
      <c r="O16" s="286"/>
      <c r="P16" s="286"/>
      <c r="Q16" s="22"/>
      <c r="R16" s="287">
        <f>IF(BG8=0.1,S13,0)</f>
        <v>0</v>
      </c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52"/>
      <c r="AE16" s="31"/>
      <c r="AF16" s="31"/>
      <c r="AG16" s="53"/>
      <c r="AH16" s="288" t="s">
        <v>63</v>
      </c>
      <c r="AI16" s="288"/>
      <c r="AJ16" s="288"/>
      <c r="AK16" s="288"/>
      <c r="AL16" s="288"/>
      <c r="AM16" s="288"/>
      <c r="AN16" s="288"/>
      <c r="AO16" s="288"/>
      <c r="AP16" s="288"/>
      <c r="AQ16" s="288"/>
      <c r="AR16" s="288"/>
      <c r="AS16" s="288"/>
      <c r="AT16" s="288"/>
      <c r="AU16" s="55"/>
      <c r="AV16" s="56"/>
      <c r="AW16" s="289" t="s">
        <v>10</v>
      </c>
      <c r="AX16" s="289"/>
      <c r="AY16" s="289"/>
      <c r="AZ16" s="289"/>
      <c r="BA16" s="289" t="str">
        <f>IF(【入力用】会社情報!$M$10="","",【入力用】会社情報!$M$10)</f>
        <v/>
      </c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57"/>
      <c r="BN16" s="56"/>
      <c r="BO16" s="58"/>
      <c r="BP16" s="54"/>
      <c r="BQ16" s="54"/>
      <c r="BR16" s="54"/>
      <c r="BS16" s="54"/>
      <c r="BT16" s="54"/>
      <c r="BU16" s="54"/>
      <c r="BV16" s="54"/>
      <c r="BW16" s="54"/>
      <c r="BX16" s="54"/>
      <c r="BY16" s="56"/>
      <c r="BZ16" s="56"/>
      <c r="CA16" s="57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60"/>
      <c r="CU16" s="31"/>
    </row>
    <row r="17" spans="1:99" s="35" customFormat="1" ht="24" customHeight="1" x14ac:dyDescent="0.4">
      <c r="A17" s="31"/>
      <c r="B17" s="31"/>
      <c r="C17" s="61"/>
      <c r="D17" s="290" t="s">
        <v>40</v>
      </c>
      <c r="E17" s="291"/>
      <c r="F17" s="291"/>
      <c r="G17" s="291"/>
      <c r="H17" s="291"/>
      <c r="I17" s="291"/>
      <c r="J17" s="291"/>
      <c r="K17" s="291"/>
      <c r="L17" s="291"/>
      <c r="M17" s="62"/>
      <c r="N17" s="271" t="s">
        <v>43</v>
      </c>
      <c r="O17" s="272"/>
      <c r="P17" s="272"/>
      <c r="Q17" s="63"/>
      <c r="R17" s="273">
        <f>IF(BG8=0.1,AY13,0)</f>
        <v>0</v>
      </c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64"/>
      <c r="AE17" s="31"/>
      <c r="AF17" s="31"/>
      <c r="AG17" s="65"/>
      <c r="AH17" s="274" t="s">
        <v>64</v>
      </c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66"/>
      <c r="AV17" s="67"/>
      <c r="AW17" s="276" t="str">
        <f>IF(【入力用】会社情報!$K$11="","",【入力用】会社情報!$K$11)</f>
        <v/>
      </c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8"/>
      <c r="CU17" s="31"/>
    </row>
    <row r="18" spans="1:99" s="35" customFormat="1" ht="24" customHeight="1" x14ac:dyDescent="0.4">
      <c r="A18" s="31"/>
      <c r="B18" s="31"/>
      <c r="C18" s="250" t="s">
        <v>65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79"/>
      <c r="AE18" s="31"/>
      <c r="AF18" s="31"/>
      <c r="AG18" s="44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68"/>
      <c r="AV18" s="69"/>
      <c r="AW18" s="280" t="str">
        <f>IF(【入力用】会社情報!$K$12="","",【入力用】会社情報!$K$12)</f>
        <v/>
      </c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2"/>
      <c r="CU18" s="31"/>
    </row>
    <row r="19" spans="1:99" s="35" customFormat="1" ht="24" customHeight="1" x14ac:dyDescent="0.4">
      <c r="A19" s="31"/>
      <c r="B19" s="31"/>
      <c r="C19" s="50"/>
      <c r="D19" s="283" t="s">
        <v>62</v>
      </c>
      <c r="E19" s="284"/>
      <c r="F19" s="284"/>
      <c r="G19" s="284"/>
      <c r="H19" s="284"/>
      <c r="I19" s="284"/>
      <c r="J19" s="284"/>
      <c r="K19" s="284"/>
      <c r="L19" s="284"/>
      <c r="M19" s="51"/>
      <c r="N19" s="285" t="s">
        <v>43</v>
      </c>
      <c r="O19" s="286"/>
      <c r="P19" s="286"/>
      <c r="Q19" s="22"/>
      <c r="R19" s="287">
        <f>IF(BG8=0.08,S13,0)</f>
        <v>0</v>
      </c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52"/>
      <c r="AE19" s="31"/>
      <c r="AF19" s="31"/>
      <c r="AG19" s="44"/>
      <c r="AH19" s="275" t="s">
        <v>66</v>
      </c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68"/>
      <c r="AV19" s="31"/>
      <c r="AW19" s="280" t="str">
        <f>IF(【入力用】会社情報!$K$6="","",【入力用】会社情報!$K$6)</f>
        <v/>
      </c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2"/>
      <c r="CU19" s="31"/>
    </row>
    <row r="20" spans="1:99" s="35" customFormat="1" ht="24" customHeight="1" x14ac:dyDescent="0.4">
      <c r="A20" s="31"/>
      <c r="B20" s="31"/>
      <c r="C20" s="61"/>
      <c r="D20" s="290" t="s">
        <v>40</v>
      </c>
      <c r="E20" s="291"/>
      <c r="F20" s="291"/>
      <c r="G20" s="291"/>
      <c r="H20" s="291"/>
      <c r="I20" s="291"/>
      <c r="J20" s="291"/>
      <c r="K20" s="291"/>
      <c r="L20" s="291"/>
      <c r="M20" s="62"/>
      <c r="N20" s="271" t="s">
        <v>43</v>
      </c>
      <c r="O20" s="272"/>
      <c r="P20" s="272"/>
      <c r="Q20" s="63"/>
      <c r="R20" s="273">
        <f>IF($BG$8=0.08,$AY$13,0)</f>
        <v>0</v>
      </c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64"/>
      <c r="AE20" s="31"/>
      <c r="AF20" s="31"/>
      <c r="AG20" s="70"/>
      <c r="AH20" s="304" t="s">
        <v>67</v>
      </c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71"/>
      <c r="AV20" s="72"/>
      <c r="AW20" s="306" t="str">
        <f>IF(【入力用】会社情報!$K$8="","",【入力用】会社情報!$K$8)</f>
        <v/>
      </c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8"/>
      <c r="CU20" s="31"/>
    </row>
    <row r="21" spans="1:99" s="35" customFormat="1" ht="24" customHeight="1" x14ac:dyDescent="0.4">
      <c r="A21" s="31"/>
      <c r="B21" s="31"/>
      <c r="C21" s="250" t="s">
        <v>68</v>
      </c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79"/>
      <c r="AE21" s="31"/>
      <c r="AF21" s="31"/>
      <c r="AG21" s="73"/>
      <c r="AH21" s="309" t="s">
        <v>69</v>
      </c>
      <c r="AI21" s="310"/>
      <c r="AJ21" s="310"/>
      <c r="AK21" s="310"/>
      <c r="AL21" s="310"/>
      <c r="AM21" s="310"/>
      <c r="AN21" s="310"/>
      <c r="AO21" s="310"/>
      <c r="AP21" s="310"/>
      <c r="AQ21" s="310"/>
      <c r="AR21" s="74"/>
      <c r="AS21" s="75"/>
      <c r="AT21" s="311" t="str">
        <f>IF(【入力用】会社情報!$K$14="","",【入力用】会社情報!$K$14)</f>
        <v/>
      </c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76"/>
      <c r="BO21" s="309" t="s">
        <v>70</v>
      </c>
      <c r="BP21" s="310"/>
      <c r="BQ21" s="310"/>
      <c r="BR21" s="310"/>
      <c r="BS21" s="310"/>
      <c r="BT21" s="310"/>
      <c r="BU21" s="310"/>
      <c r="BV21" s="310"/>
      <c r="BW21" s="310"/>
      <c r="BX21" s="310"/>
      <c r="BY21" s="74"/>
      <c r="BZ21" s="75"/>
      <c r="CA21" s="311" t="str">
        <f>IF(【入力用】会社情報!$AE$14="","",【入力用】会社情報!$AE$14)</f>
        <v/>
      </c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3"/>
      <c r="CU21" s="31"/>
    </row>
    <row r="22" spans="1:99" s="35" customFormat="1" ht="24" customHeight="1" x14ac:dyDescent="0.4">
      <c r="A22" s="31"/>
      <c r="B22" s="31"/>
      <c r="C22" s="50"/>
      <c r="D22" s="283" t="s">
        <v>62</v>
      </c>
      <c r="E22" s="284"/>
      <c r="F22" s="284"/>
      <c r="G22" s="284"/>
      <c r="H22" s="284"/>
      <c r="I22" s="284"/>
      <c r="J22" s="284"/>
      <c r="K22" s="284"/>
      <c r="L22" s="284"/>
      <c r="M22" s="51"/>
      <c r="N22" s="285" t="s">
        <v>43</v>
      </c>
      <c r="O22" s="286"/>
      <c r="P22" s="286"/>
      <c r="Q22" s="22"/>
      <c r="R22" s="287">
        <f>IF($BG$8=0,$S$13,0)</f>
        <v>0</v>
      </c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52"/>
      <c r="AE22" s="31"/>
      <c r="AF22" s="31"/>
      <c r="AG22" s="314" t="s">
        <v>71</v>
      </c>
      <c r="AH22" s="315"/>
      <c r="AI22" s="315"/>
      <c r="AJ22" s="316"/>
      <c r="AK22" s="67"/>
      <c r="AL22" s="274" t="s">
        <v>18</v>
      </c>
      <c r="AM22" s="274"/>
      <c r="AN22" s="274"/>
      <c r="AO22" s="274"/>
      <c r="AP22" s="274"/>
      <c r="AQ22" s="274"/>
      <c r="AR22" s="274"/>
      <c r="AS22" s="274"/>
      <c r="AT22" s="274"/>
      <c r="AU22" s="67"/>
      <c r="AV22" s="77"/>
      <c r="AW22" s="332" t="str">
        <f>IF(【入力用】会社情報!$K$18="","",【入力用】会社情報!$K$18)</f>
        <v/>
      </c>
      <c r="AX22" s="332"/>
      <c r="AY22" s="332"/>
      <c r="AZ22" s="332"/>
      <c r="BA22" s="332"/>
      <c r="BB22" s="332"/>
      <c r="BC22" s="332"/>
      <c r="BD22" s="332"/>
      <c r="BE22" s="332"/>
      <c r="BF22" s="332"/>
      <c r="BG22" s="332"/>
      <c r="BH22" s="332"/>
      <c r="BI22" s="332"/>
      <c r="BJ22" s="332"/>
      <c r="BK22" s="332"/>
      <c r="BL22" s="332"/>
      <c r="BM22" s="332"/>
      <c r="BN22" s="332"/>
      <c r="BO22" s="332"/>
      <c r="BP22" s="332"/>
      <c r="BQ22" s="332"/>
      <c r="BR22" s="332"/>
      <c r="BS22" s="332"/>
      <c r="BT22" s="332"/>
      <c r="BU22" s="332"/>
      <c r="BV22" s="332"/>
      <c r="BW22" s="332"/>
      <c r="BX22" s="332"/>
      <c r="BY22" s="332"/>
      <c r="BZ22" s="333"/>
      <c r="CA22" s="76"/>
      <c r="CB22" s="310" t="s">
        <v>22</v>
      </c>
      <c r="CC22" s="310"/>
      <c r="CD22" s="310"/>
      <c r="CE22" s="310"/>
      <c r="CF22" s="310"/>
      <c r="CG22" s="310"/>
      <c r="CH22" s="310"/>
      <c r="CI22" s="310"/>
      <c r="CJ22" s="310"/>
      <c r="CK22" s="74"/>
      <c r="CL22" s="334" t="str">
        <f>IF(【入力用】会社情報!$K$20="","",【入力用】会社情報!$K$20)</f>
        <v>普通</v>
      </c>
      <c r="CM22" s="335"/>
      <c r="CN22" s="335"/>
      <c r="CO22" s="335"/>
      <c r="CP22" s="335"/>
      <c r="CQ22" s="335"/>
      <c r="CR22" s="335"/>
      <c r="CS22" s="335"/>
      <c r="CT22" s="336"/>
      <c r="CU22" s="31"/>
    </row>
    <row r="23" spans="1:99" s="35" customFormat="1" ht="24" customHeight="1" x14ac:dyDescent="0.4">
      <c r="A23" s="31"/>
      <c r="B23" s="31"/>
      <c r="C23" s="61"/>
      <c r="D23" s="290" t="s">
        <v>40</v>
      </c>
      <c r="E23" s="291"/>
      <c r="F23" s="291"/>
      <c r="G23" s="291"/>
      <c r="H23" s="291"/>
      <c r="I23" s="291"/>
      <c r="J23" s="291"/>
      <c r="K23" s="291"/>
      <c r="L23" s="291"/>
      <c r="M23" s="62"/>
      <c r="N23" s="271" t="s">
        <v>43</v>
      </c>
      <c r="O23" s="272"/>
      <c r="P23" s="272"/>
      <c r="Q23" s="63"/>
      <c r="R23" s="337" t="s">
        <v>72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64"/>
      <c r="AE23" s="31"/>
      <c r="AF23" s="31"/>
      <c r="AG23" s="317"/>
      <c r="AH23" s="318"/>
      <c r="AI23" s="318"/>
      <c r="AJ23" s="319"/>
      <c r="AK23" s="76"/>
      <c r="AL23" s="310" t="s">
        <v>20</v>
      </c>
      <c r="AM23" s="310"/>
      <c r="AN23" s="310"/>
      <c r="AO23" s="310"/>
      <c r="AP23" s="310"/>
      <c r="AQ23" s="310"/>
      <c r="AR23" s="310"/>
      <c r="AS23" s="310"/>
      <c r="AT23" s="310"/>
      <c r="AU23" s="75"/>
      <c r="AV23" s="76"/>
      <c r="AW23" s="338" t="str">
        <f>IF(【入力用】会社情報!$AH$18="","",【入力用】会社情報!$AH$18)</f>
        <v/>
      </c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  <c r="BN23" s="338"/>
      <c r="BO23" s="338"/>
      <c r="BP23" s="338"/>
      <c r="BQ23" s="338"/>
      <c r="BR23" s="338"/>
      <c r="BS23" s="338"/>
      <c r="BT23" s="338"/>
      <c r="BU23" s="338"/>
      <c r="BV23" s="338"/>
      <c r="BW23" s="338"/>
      <c r="BX23" s="77"/>
      <c r="BY23" s="274" t="s">
        <v>24</v>
      </c>
      <c r="BZ23" s="274"/>
      <c r="CA23" s="274"/>
      <c r="CB23" s="274"/>
      <c r="CC23" s="274"/>
      <c r="CD23" s="274"/>
      <c r="CE23" s="274"/>
      <c r="CF23" s="274"/>
      <c r="CG23" s="274"/>
      <c r="CH23" s="67"/>
      <c r="CI23" s="339" t="str">
        <f>IF(【入力用】会社情報!$Z$20="","",【入力用】会社情報!$Z$20)</f>
        <v/>
      </c>
      <c r="CJ23" s="340"/>
      <c r="CK23" s="340"/>
      <c r="CL23" s="340"/>
      <c r="CM23" s="340"/>
      <c r="CN23" s="340"/>
      <c r="CO23" s="340"/>
      <c r="CP23" s="340"/>
      <c r="CQ23" s="340"/>
      <c r="CR23" s="340"/>
      <c r="CS23" s="340"/>
      <c r="CT23" s="341"/>
      <c r="CU23" s="31"/>
    </row>
    <row r="24" spans="1:99" s="25" customFormat="1" ht="24" customHeight="1" x14ac:dyDescent="0.4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20"/>
      <c r="AH24" s="321"/>
      <c r="AI24" s="321"/>
      <c r="AJ24" s="322"/>
      <c r="AK24" s="78"/>
      <c r="AL24" s="323" t="s">
        <v>73</v>
      </c>
      <c r="AM24" s="324"/>
      <c r="AN24" s="324"/>
      <c r="AO24" s="324"/>
      <c r="AP24" s="324"/>
      <c r="AQ24" s="324"/>
      <c r="AR24" s="324"/>
      <c r="AS24" s="324"/>
      <c r="AT24" s="324"/>
      <c r="AU24" s="78"/>
      <c r="AV24" s="79"/>
      <c r="AW24" s="325" t="str">
        <f>IF(【入力用】会社情報!$K$22="","",【入力用】会社情報!$K$22)</f>
        <v/>
      </c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7"/>
      <c r="CU24" s="24"/>
    </row>
    <row r="25" spans="1:99" s="35" customFormat="1" ht="23.1" customHeight="1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</row>
    <row r="26" spans="1:99" s="25" customFormat="1" ht="24" customHeight="1" x14ac:dyDescent="0.4">
      <c r="A26" s="24"/>
      <c r="B26" s="24"/>
      <c r="C26" s="27"/>
      <c r="D26" s="328" t="s">
        <v>38</v>
      </c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30"/>
      <c r="Q26" s="36"/>
      <c r="R26" s="80"/>
      <c r="S26" s="331" t="s">
        <v>39</v>
      </c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81"/>
      <c r="AI26" s="82"/>
      <c r="AJ26" s="331" t="s">
        <v>40</v>
      </c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331"/>
      <c r="AY26" s="83"/>
      <c r="AZ26" s="81"/>
      <c r="BA26" s="331" t="s">
        <v>41</v>
      </c>
      <c r="BB26" s="331"/>
      <c r="BC26" s="331"/>
      <c r="BD26" s="331"/>
      <c r="BE26" s="331"/>
      <c r="BF26" s="331"/>
      <c r="BG26" s="331"/>
      <c r="BH26" s="331"/>
      <c r="BI26" s="331"/>
      <c r="BJ26" s="331"/>
      <c r="BK26" s="331"/>
      <c r="BL26" s="331"/>
      <c r="BM26" s="331"/>
      <c r="BN26" s="331"/>
      <c r="BO26" s="331"/>
      <c r="BP26" s="8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</row>
    <row r="27" spans="1:99" s="35" customFormat="1" ht="24" customHeight="1" x14ac:dyDescent="0.4">
      <c r="A27" s="31"/>
      <c r="B27" s="31"/>
      <c r="C27" s="27"/>
      <c r="D27" s="292" t="s">
        <v>42</v>
      </c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4"/>
      <c r="Q27" s="36"/>
      <c r="R27" s="343" t="s">
        <v>43</v>
      </c>
      <c r="S27" s="296"/>
      <c r="T27" s="296"/>
      <c r="U27" s="342">
        <f>【入力用】請求書データ!$S$15</f>
        <v>0</v>
      </c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43"/>
      <c r="AI27" s="343" t="s">
        <v>43</v>
      </c>
      <c r="AJ27" s="296"/>
      <c r="AK27" s="296"/>
      <c r="AL27" s="342">
        <f>【入力用】請求書データ!$AG$15</f>
        <v>0</v>
      </c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9"/>
      <c r="AZ27" s="296" t="s">
        <v>43</v>
      </c>
      <c r="BA27" s="296"/>
      <c r="BB27" s="296"/>
      <c r="BC27" s="342">
        <f>U27+AL27</f>
        <v>0</v>
      </c>
      <c r="BD27" s="342"/>
      <c r="BE27" s="342"/>
      <c r="BF27" s="342"/>
      <c r="BG27" s="342"/>
      <c r="BH27" s="342"/>
      <c r="BI27" s="342"/>
      <c r="BJ27" s="342"/>
      <c r="BK27" s="342"/>
      <c r="BL27" s="342"/>
      <c r="BM27" s="342"/>
      <c r="BN27" s="342"/>
      <c r="BO27" s="342"/>
      <c r="BP27" s="39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</row>
    <row r="28" spans="1:99" s="25" customFormat="1" ht="24" customHeight="1" x14ac:dyDescent="0.4">
      <c r="A28" s="24"/>
      <c r="B28" s="24"/>
      <c r="C28" s="27"/>
      <c r="D28" s="292" t="s">
        <v>44</v>
      </c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4"/>
      <c r="Q28" s="36"/>
      <c r="R28" s="343" t="s">
        <v>43</v>
      </c>
      <c r="S28" s="296"/>
      <c r="T28" s="296"/>
      <c r="U28" s="342">
        <f>【入力用】請求書データ!$S$16</f>
        <v>0</v>
      </c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43"/>
      <c r="AI28" s="343" t="s">
        <v>43</v>
      </c>
      <c r="AJ28" s="296"/>
      <c r="AK28" s="296"/>
      <c r="AL28" s="342">
        <f>【入力用】請求書データ!$AG$16</f>
        <v>0</v>
      </c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2"/>
      <c r="AX28" s="342"/>
      <c r="AY28" s="39"/>
      <c r="AZ28" s="296" t="s">
        <v>43</v>
      </c>
      <c r="BA28" s="296"/>
      <c r="BB28" s="296"/>
      <c r="BC28" s="342">
        <f t="shared" ref="BC28:BC31" si="0">U28+AL28</f>
        <v>0</v>
      </c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9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</row>
    <row r="29" spans="1:99" s="35" customFormat="1" ht="24" customHeight="1" x14ac:dyDescent="0.4">
      <c r="A29" s="31"/>
      <c r="B29" s="31"/>
      <c r="C29" s="27"/>
      <c r="D29" s="292" t="s">
        <v>47</v>
      </c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4"/>
      <c r="Q29" s="36"/>
      <c r="R29" s="343" t="s">
        <v>43</v>
      </c>
      <c r="S29" s="296"/>
      <c r="T29" s="296"/>
      <c r="U29" s="342">
        <f>【入力用】請求書データ!$S$17</f>
        <v>0</v>
      </c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43"/>
      <c r="AI29" s="343" t="s">
        <v>43</v>
      </c>
      <c r="AJ29" s="296"/>
      <c r="AK29" s="296"/>
      <c r="AL29" s="342">
        <f>【入力用】請求書データ!$BI$17</f>
        <v>0</v>
      </c>
      <c r="AM29" s="342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  <c r="AY29" s="39"/>
      <c r="AZ29" s="296" t="s">
        <v>43</v>
      </c>
      <c r="BA29" s="296"/>
      <c r="BB29" s="296"/>
      <c r="BC29" s="342">
        <f t="shared" si="0"/>
        <v>0</v>
      </c>
      <c r="BD29" s="342"/>
      <c r="BE29" s="342"/>
      <c r="BF29" s="342"/>
      <c r="BG29" s="342"/>
      <c r="BH29" s="342"/>
      <c r="BI29" s="342"/>
      <c r="BJ29" s="342"/>
      <c r="BK29" s="342"/>
      <c r="BL29" s="342"/>
      <c r="BM29" s="342"/>
      <c r="BN29" s="342"/>
      <c r="BO29" s="342"/>
      <c r="BP29" s="39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</row>
    <row r="30" spans="1:99" s="35" customFormat="1" ht="24" customHeight="1" x14ac:dyDescent="0.4">
      <c r="A30" s="31"/>
      <c r="B30" s="31"/>
      <c r="C30" s="27"/>
      <c r="D30" s="292" t="s">
        <v>48</v>
      </c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4"/>
      <c r="Q30" s="36"/>
      <c r="R30" s="343" t="s">
        <v>43</v>
      </c>
      <c r="S30" s="296"/>
      <c r="T30" s="296"/>
      <c r="U30" s="342">
        <f>【入力用】請求書データ!$S$18</f>
        <v>0</v>
      </c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43"/>
      <c r="AI30" s="343" t="s">
        <v>43</v>
      </c>
      <c r="AJ30" s="296"/>
      <c r="AK30" s="296"/>
      <c r="AL30" s="342">
        <f>【入力用】請求書データ!$AG$18</f>
        <v>0</v>
      </c>
      <c r="AM30" s="342"/>
      <c r="AN30" s="342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39"/>
      <c r="AZ30" s="296" t="s">
        <v>43</v>
      </c>
      <c r="BA30" s="296"/>
      <c r="BB30" s="296"/>
      <c r="BC30" s="342">
        <f t="shared" si="0"/>
        <v>0</v>
      </c>
      <c r="BD30" s="342"/>
      <c r="BE30" s="342"/>
      <c r="BF30" s="342"/>
      <c r="BG30" s="342"/>
      <c r="BH30" s="342"/>
      <c r="BI30" s="342"/>
      <c r="BJ30" s="342"/>
      <c r="BK30" s="342"/>
      <c r="BL30" s="342"/>
      <c r="BM30" s="342"/>
      <c r="BN30" s="342"/>
      <c r="BO30" s="342"/>
      <c r="BP30" s="39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</row>
    <row r="31" spans="1:99" s="25" customFormat="1" ht="24" customHeight="1" x14ac:dyDescent="0.4">
      <c r="A31" s="24"/>
      <c r="B31" s="24"/>
      <c r="C31" s="27"/>
      <c r="D31" s="243" t="s">
        <v>74</v>
      </c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36"/>
      <c r="R31" s="343" t="s">
        <v>43</v>
      </c>
      <c r="S31" s="296"/>
      <c r="T31" s="296"/>
      <c r="U31" s="342">
        <f>【入力用】請求書データ!$S$19</f>
        <v>0</v>
      </c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43"/>
      <c r="AI31" s="343" t="s">
        <v>43</v>
      </c>
      <c r="AJ31" s="296"/>
      <c r="AK31" s="296"/>
      <c r="AL31" s="342">
        <f>【入力用】請求書データ!$AG$19</f>
        <v>0</v>
      </c>
      <c r="AM31" s="342"/>
      <c r="AN31" s="342"/>
      <c r="AO31" s="342"/>
      <c r="AP31" s="342"/>
      <c r="AQ31" s="342"/>
      <c r="AR31" s="342"/>
      <c r="AS31" s="342"/>
      <c r="AT31" s="342"/>
      <c r="AU31" s="342"/>
      <c r="AV31" s="342"/>
      <c r="AW31" s="342"/>
      <c r="AX31" s="342"/>
      <c r="AY31" s="39"/>
      <c r="AZ31" s="296" t="s">
        <v>43</v>
      </c>
      <c r="BA31" s="296"/>
      <c r="BB31" s="296"/>
      <c r="BC31" s="342">
        <f t="shared" si="0"/>
        <v>0</v>
      </c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9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</row>
    <row r="32" spans="1:99" s="25" customFormat="1" ht="24" customHeight="1" x14ac:dyDescent="0.4">
      <c r="A32" s="24"/>
      <c r="B32" s="24"/>
      <c r="C32" s="27"/>
      <c r="D32" s="292" t="s">
        <v>52</v>
      </c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4"/>
      <c r="Q32" s="36"/>
      <c r="R32" s="343" t="s">
        <v>43</v>
      </c>
      <c r="S32" s="296"/>
      <c r="T32" s="296"/>
      <c r="U32" s="342">
        <f>U28-U29</f>
        <v>0</v>
      </c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43"/>
      <c r="AI32" s="343" t="s">
        <v>43</v>
      </c>
      <c r="AJ32" s="296"/>
      <c r="AK32" s="296"/>
      <c r="AL32" s="342">
        <f>AL28-AL29</f>
        <v>0</v>
      </c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9"/>
      <c r="AZ32" s="296" t="s">
        <v>43</v>
      </c>
      <c r="BA32" s="296"/>
      <c r="BB32" s="296"/>
      <c r="BC32" s="342">
        <f>BC28-BC29</f>
        <v>0</v>
      </c>
      <c r="BD32" s="342"/>
      <c r="BE32" s="342"/>
      <c r="BF32" s="342"/>
      <c r="BG32" s="342"/>
      <c r="BH32" s="342"/>
      <c r="BI32" s="342"/>
      <c r="BJ32" s="342"/>
      <c r="BK32" s="342"/>
      <c r="BL32" s="342"/>
      <c r="BM32" s="342"/>
      <c r="BN32" s="342"/>
      <c r="BO32" s="342"/>
      <c r="BP32" s="39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</row>
    <row r="33" spans="1:99" s="25" customFormat="1" ht="15" customHeight="1" x14ac:dyDescent="0.4">
      <c r="A33" s="24"/>
      <c r="B33" s="89"/>
      <c r="C33" s="72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2"/>
      <c r="R33" s="90"/>
      <c r="S33" s="90"/>
      <c r="T33" s="90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2"/>
      <c r="AI33" s="90"/>
      <c r="AJ33" s="90"/>
      <c r="AK33" s="90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2"/>
      <c r="AZ33" s="90"/>
      <c r="BA33" s="90"/>
      <c r="BB33" s="90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2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24"/>
    </row>
    <row r="34" spans="1:99" s="35" customFormat="1" ht="15" customHeight="1" x14ac:dyDescent="0.4">
      <c r="A34" s="31"/>
      <c r="B34" s="67"/>
      <c r="C34" s="353" t="s">
        <v>79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</row>
    <row r="35" spans="1:99" s="35" customFormat="1" ht="18" customHeight="1" x14ac:dyDescent="0.4">
      <c r="A35" s="31"/>
      <c r="B35" s="31"/>
      <c r="C35" s="31"/>
      <c r="D35" s="106"/>
      <c r="E35" s="106"/>
      <c r="F35" s="106"/>
      <c r="G35" s="106"/>
      <c r="H35" s="106"/>
      <c r="I35" s="106"/>
      <c r="J35" s="106"/>
      <c r="K35" s="106"/>
      <c r="L35" s="106"/>
      <c r="M35" s="26"/>
      <c r="N35" s="111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68"/>
      <c r="AW35" s="345"/>
      <c r="AX35" s="345"/>
      <c r="AY35" s="345"/>
      <c r="AZ35" s="345"/>
      <c r="BA35" s="345"/>
      <c r="BB35" s="345"/>
      <c r="BC35" s="345"/>
      <c r="BD35" s="345"/>
      <c r="BE35" s="345"/>
      <c r="BF35" s="346"/>
      <c r="BG35" s="344"/>
      <c r="BH35" s="345"/>
      <c r="BI35" s="345"/>
      <c r="BJ35" s="345"/>
      <c r="BK35" s="345"/>
      <c r="BL35" s="345"/>
      <c r="BM35" s="345"/>
      <c r="BN35" s="345"/>
      <c r="BO35" s="345"/>
      <c r="BP35" s="346"/>
      <c r="BQ35" s="344"/>
      <c r="BR35" s="345"/>
      <c r="BS35" s="345"/>
      <c r="BT35" s="345"/>
      <c r="BU35" s="345"/>
      <c r="BV35" s="345"/>
      <c r="BW35" s="345"/>
      <c r="BX35" s="345"/>
      <c r="BY35" s="345"/>
      <c r="BZ35" s="346"/>
      <c r="CA35" s="344"/>
      <c r="CB35" s="345"/>
      <c r="CC35" s="345"/>
      <c r="CD35" s="345"/>
      <c r="CE35" s="345"/>
      <c r="CF35" s="345"/>
      <c r="CG35" s="345"/>
      <c r="CH35" s="345"/>
      <c r="CI35" s="345"/>
      <c r="CJ35" s="346"/>
      <c r="CK35" s="344"/>
      <c r="CL35" s="345"/>
      <c r="CM35" s="345"/>
      <c r="CN35" s="345"/>
      <c r="CO35" s="345"/>
      <c r="CP35" s="345"/>
      <c r="CQ35" s="345"/>
      <c r="CR35" s="345"/>
      <c r="CS35" s="345"/>
      <c r="CT35" s="346"/>
      <c r="CU35" s="31"/>
    </row>
    <row r="36" spans="1:99" s="25" customFormat="1" ht="18" customHeight="1" x14ac:dyDescent="0.4">
      <c r="A36" s="24"/>
      <c r="B36" s="24"/>
      <c r="C36" s="24"/>
      <c r="D36" s="24"/>
      <c r="E36" s="24"/>
      <c r="F36" s="24"/>
      <c r="G36" s="24"/>
      <c r="H36" s="24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6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9"/>
      <c r="BG36" s="347"/>
      <c r="BH36" s="348"/>
      <c r="BI36" s="348"/>
      <c r="BJ36" s="348"/>
      <c r="BK36" s="348"/>
      <c r="BL36" s="348"/>
      <c r="BM36" s="348"/>
      <c r="BN36" s="348"/>
      <c r="BO36" s="348"/>
      <c r="BP36" s="349"/>
      <c r="BQ36" s="347"/>
      <c r="BR36" s="348"/>
      <c r="BS36" s="348"/>
      <c r="BT36" s="348"/>
      <c r="BU36" s="348"/>
      <c r="BV36" s="348"/>
      <c r="BW36" s="348"/>
      <c r="BX36" s="348"/>
      <c r="BY36" s="348"/>
      <c r="BZ36" s="349"/>
      <c r="CA36" s="347"/>
      <c r="CB36" s="348"/>
      <c r="CC36" s="348"/>
      <c r="CD36" s="348"/>
      <c r="CE36" s="348"/>
      <c r="CF36" s="348"/>
      <c r="CG36" s="348"/>
      <c r="CH36" s="348"/>
      <c r="CI36" s="348"/>
      <c r="CJ36" s="349"/>
      <c r="CK36" s="347"/>
      <c r="CL36" s="348"/>
      <c r="CM36" s="348"/>
      <c r="CN36" s="348"/>
      <c r="CO36" s="348"/>
      <c r="CP36" s="348"/>
      <c r="CQ36" s="348"/>
      <c r="CR36" s="348"/>
      <c r="CS36" s="348"/>
      <c r="CT36" s="349"/>
      <c r="CU36" s="24"/>
    </row>
    <row r="37" spans="1:99" s="35" customFormat="1" ht="18" customHeight="1" x14ac:dyDescent="0.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68"/>
      <c r="AW37" s="351"/>
      <c r="AX37" s="351"/>
      <c r="AY37" s="351"/>
      <c r="AZ37" s="351"/>
      <c r="BA37" s="351"/>
      <c r="BB37" s="351"/>
      <c r="BC37" s="351"/>
      <c r="BD37" s="351"/>
      <c r="BE37" s="351"/>
      <c r="BF37" s="352"/>
      <c r="BG37" s="350"/>
      <c r="BH37" s="351"/>
      <c r="BI37" s="351"/>
      <c r="BJ37" s="351"/>
      <c r="BK37" s="351"/>
      <c r="BL37" s="351"/>
      <c r="BM37" s="351"/>
      <c r="BN37" s="351"/>
      <c r="BO37" s="351"/>
      <c r="BP37" s="352"/>
      <c r="BQ37" s="350"/>
      <c r="BR37" s="351"/>
      <c r="BS37" s="351"/>
      <c r="BT37" s="351"/>
      <c r="BU37" s="351"/>
      <c r="BV37" s="351"/>
      <c r="BW37" s="351"/>
      <c r="BX37" s="351"/>
      <c r="BY37" s="351"/>
      <c r="BZ37" s="352"/>
      <c r="CA37" s="350"/>
      <c r="CB37" s="351"/>
      <c r="CC37" s="351"/>
      <c r="CD37" s="351"/>
      <c r="CE37" s="351"/>
      <c r="CF37" s="351"/>
      <c r="CG37" s="351"/>
      <c r="CH37" s="351"/>
      <c r="CI37" s="351"/>
      <c r="CJ37" s="352"/>
      <c r="CK37" s="350"/>
      <c r="CL37" s="351"/>
      <c r="CM37" s="351"/>
      <c r="CN37" s="351"/>
      <c r="CO37" s="351"/>
      <c r="CP37" s="351"/>
      <c r="CQ37" s="351"/>
      <c r="CR37" s="351"/>
      <c r="CS37" s="351"/>
      <c r="CT37" s="352"/>
      <c r="CU37" s="31"/>
    </row>
    <row r="38" spans="1:99" s="25" customFormat="1" ht="20.100000000000001" customHeight="1" x14ac:dyDescent="0.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85"/>
      <c r="CP38" s="85"/>
      <c r="CQ38" s="85"/>
      <c r="CR38" s="85"/>
      <c r="CS38" s="85"/>
      <c r="CT38" s="85"/>
      <c r="CU38" s="24"/>
    </row>
    <row r="39" spans="1:99" ht="21.95" customHeight="1" x14ac:dyDescent="0.4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354" t="s">
        <v>81</v>
      </c>
      <c r="CF39" s="354"/>
      <c r="CG39" s="354"/>
      <c r="CH39" s="354"/>
      <c r="CI39" s="354"/>
      <c r="CJ39" s="354"/>
      <c r="CK39" s="354"/>
      <c r="CL39" s="354"/>
      <c r="CM39" s="354"/>
      <c r="CN39" s="354"/>
      <c r="CO39" s="354"/>
      <c r="CP39" s="354"/>
      <c r="CQ39" s="354"/>
      <c r="CR39" s="354"/>
      <c r="CS39" s="354"/>
      <c r="CT39" s="354"/>
      <c r="CU39" s="19"/>
    </row>
    <row r="40" spans="1:99" ht="21.95" customHeight="1" x14ac:dyDescent="0.4">
      <c r="A40" s="257" t="s">
        <v>53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7"/>
      <c r="BR40" s="257"/>
      <c r="BS40" s="257"/>
      <c r="BT40" s="257"/>
      <c r="BU40" s="257"/>
      <c r="BV40" s="257"/>
      <c r="BW40" s="257"/>
      <c r="BX40" s="257"/>
      <c r="BY40" s="257"/>
      <c r="BZ40" s="257"/>
      <c r="CA40" s="257"/>
      <c r="CB40" s="257"/>
      <c r="CC40" s="257"/>
      <c r="CD40" s="257"/>
      <c r="CE40" s="257"/>
      <c r="CF40" s="257"/>
      <c r="CG40" s="257"/>
      <c r="CH40" s="257"/>
      <c r="CI40" s="257"/>
      <c r="CJ40" s="257"/>
      <c r="CK40" s="257"/>
      <c r="CL40" s="257"/>
      <c r="CM40" s="257"/>
      <c r="CN40" s="257"/>
      <c r="CO40" s="257"/>
      <c r="CP40" s="257"/>
      <c r="CQ40" s="257"/>
      <c r="CR40" s="257"/>
      <c r="CS40" s="257"/>
      <c r="CT40" s="257"/>
      <c r="CU40" s="257"/>
    </row>
    <row r="41" spans="1:99" ht="21.75" customHeight="1" x14ac:dyDescent="0.4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9"/>
    </row>
    <row r="42" spans="1:99" ht="11.1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19"/>
      <c r="AC42" s="19"/>
      <c r="AD42" s="19"/>
      <c r="AE42" s="258" t="s">
        <v>54</v>
      </c>
      <c r="AF42" s="258"/>
      <c r="AG42" s="258"/>
      <c r="AH42" s="258"/>
      <c r="AI42" s="258"/>
      <c r="AJ42" s="258"/>
      <c r="AK42" s="258"/>
      <c r="AL42" s="19"/>
      <c r="AM42" s="19"/>
      <c r="AN42" s="19"/>
      <c r="AO42" s="19"/>
      <c r="AP42" s="19"/>
      <c r="AQ42" s="19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19"/>
      <c r="BI42" s="19"/>
      <c r="BJ42" s="19"/>
      <c r="BK42" s="19"/>
      <c r="BL42" s="19"/>
      <c r="BM42" s="19"/>
      <c r="BN42" s="19"/>
      <c r="BO42" s="19"/>
      <c r="BP42" s="19"/>
      <c r="BQ42" s="259" t="str">
        <f>IF(【入力用】請求書データ!$J$4="","",【入力用】請求書データ!$J$4)</f>
        <v/>
      </c>
      <c r="BR42" s="260"/>
      <c r="BS42" s="260"/>
      <c r="BT42" s="260"/>
      <c r="BU42" s="260"/>
      <c r="BV42" s="260"/>
      <c r="BW42" s="260"/>
      <c r="BX42" s="263" t="s">
        <v>30</v>
      </c>
      <c r="BY42" s="263"/>
      <c r="BZ42" s="263"/>
      <c r="CA42" s="263"/>
      <c r="CB42" s="260" t="str">
        <f>IF(【入力用】請求書データ!$Q$4="","",【入力用】請求書データ!$Q$4)</f>
        <v/>
      </c>
      <c r="CC42" s="260"/>
      <c r="CD42" s="260"/>
      <c r="CE42" s="260"/>
      <c r="CF42" s="260"/>
      <c r="CG42" s="263" t="s">
        <v>31</v>
      </c>
      <c r="CH42" s="263"/>
      <c r="CI42" s="263"/>
      <c r="CJ42" s="263"/>
      <c r="CK42" s="260" t="str">
        <f>IF(【入力用】請求書データ!$W$4="","",【入力用】請求書データ!$W$4)</f>
        <v/>
      </c>
      <c r="CL42" s="260"/>
      <c r="CM42" s="260"/>
      <c r="CN42" s="260"/>
      <c r="CO42" s="260"/>
      <c r="CP42" s="263" t="s">
        <v>32</v>
      </c>
      <c r="CQ42" s="263"/>
      <c r="CR42" s="263"/>
      <c r="CS42" s="263"/>
      <c r="CT42" s="265"/>
      <c r="CU42" s="19"/>
    </row>
    <row r="43" spans="1:99" ht="11.1" customHeight="1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258"/>
      <c r="AF43" s="258"/>
      <c r="AG43" s="258"/>
      <c r="AH43" s="258"/>
      <c r="AI43" s="258"/>
      <c r="AJ43" s="258"/>
      <c r="AK43" s="258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261"/>
      <c r="BR43" s="262"/>
      <c r="BS43" s="262"/>
      <c r="BT43" s="262"/>
      <c r="BU43" s="262"/>
      <c r="BV43" s="262"/>
      <c r="BW43" s="262"/>
      <c r="BX43" s="264"/>
      <c r="BY43" s="264"/>
      <c r="BZ43" s="264"/>
      <c r="CA43" s="264"/>
      <c r="CB43" s="262"/>
      <c r="CC43" s="262"/>
      <c r="CD43" s="262"/>
      <c r="CE43" s="262"/>
      <c r="CF43" s="262"/>
      <c r="CG43" s="264"/>
      <c r="CH43" s="264"/>
      <c r="CI43" s="264"/>
      <c r="CJ43" s="264"/>
      <c r="CK43" s="262"/>
      <c r="CL43" s="262"/>
      <c r="CM43" s="262"/>
      <c r="CN43" s="262"/>
      <c r="CO43" s="262"/>
      <c r="CP43" s="264"/>
      <c r="CQ43" s="264"/>
      <c r="CR43" s="264"/>
      <c r="CS43" s="264"/>
      <c r="CT43" s="266"/>
      <c r="CU43" s="19"/>
    </row>
    <row r="44" spans="1:99" ht="15" customHeight="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3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</row>
    <row r="45" spans="1:99" s="25" customFormat="1" ht="23.1" customHeight="1" x14ac:dyDescent="0.4">
      <c r="A45" s="24"/>
      <c r="B45" s="24"/>
      <c r="C45" s="24" t="s">
        <v>55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3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</row>
    <row r="46" spans="1:99" s="30" customFormat="1" ht="24" customHeight="1" x14ac:dyDescent="0.4">
      <c r="A46" s="26"/>
      <c r="B46" s="26"/>
      <c r="C46" s="27"/>
      <c r="D46" s="243" t="s">
        <v>33</v>
      </c>
      <c r="E46" s="243"/>
      <c r="F46" s="243"/>
      <c r="G46" s="243"/>
      <c r="H46" s="243"/>
      <c r="I46" s="243"/>
      <c r="J46" s="243"/>
      <c r="K46" s="243"/>
      <c r="L46" s="243"/>
      <c r="M46" s="243"/>
      <c r="N46" s="29"/>
      <c r="O46" s="255" t="str">
        <f>IF(【入力用】請求書データ!$AN$4="","",【入力用】請求書データ!$AN$4)</f>
        <v/>
      </c>
      <c r="P46" s="256"/>
      <c r="Q46" s="256"/>
      <c r="R46" s="246" t="str">
        <f>IF(【入力用】請求書データ!$AQ$4="","",【入力用】請求書データ!$AQ$4)</f>
        <v/>
      </c>
      <c r="S46" s="247"/>
      <c r="T46" s="248"/>
      <c r="U46" s="246" t="str">
        <f>IF(【入力用】請求書データ!$AT$4="","",【入力用】請求書データ!$AT$4)</f>
        <v/>
      </c>
      <c r="V46" s="247"/>
      <c r="W46" s="248"/>
      <c r="X46" s="246" t="str">
        <f>IF(【入力用】請求書データ!$AW$4="","",【入力用】請求書データ!$AW$4)</f>
        <v/>
      </c>
      <c r="Y46" s="247"/>
      <c r="Z46" s="248"/>
      <c r="AA46" s="246" t="str">
        <f>IF(【入力用】請求書データ!$AZ$4="","",【入力用】請求書データ!$AZ$4)</f>
        <v/>
      </c>
      <c r="AB46" s="247"/>
      <c r="AC46" s="248"/>
      <c r="AD46" s="246" t="str">
        <f>IF(【入力用】請求書データ!$BC$4="","",【入力用】請求書データ!$BC$4)</f>
        <v/>
      </c>
      <c r="AE46" s="247"/>
      <c r="AF46" s="248"/>
      <c r="AG46" s="246" t="str">
        <f>IF(【入力用】請求書データ!$BF$4="","",【入力用】請求書データ!$BF$4)</f>
        <v/>
      </c>
      <c r="AH46" s="247"/>
      <c r="AI46" s="248"/>
      <c r="AJ46" s="246" t="str">
        <f>IF(【入力用】請求書データ!$BI$4="","",【入力用】請求書データ!$BI$4)</f>
        <v/>
      </c>
      <c r="AK46" s="247"/>
      <c r="AL46" s="248"/>
      <c r="AM46" s="246" t="str">
        <f>IF(【入力用】請求書データ!$BL$4="","",【入力用】請求書データ!$BL$4)</f>
        <v/>
      </c>
      <c r="AN46" s="247"/>
      <c r="AO46" s="248"/>
      <c r="AP46" s="246" t="str">
        <f>IF(【入力用】請求書データ!$BO$4="","",【入力用】請求書データ!$BO$4)</f>
        <v/>
      </c>
      <c r="AQ46" s="247"/>
      <c r="AR46" s="249"/>
      <c r="AS46" s="26"/>
      <c r="AT46" s="250" t="s">
        <v>84</v>
      </c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2">
        <f>IF(【入力用】請求書データ!$BP$6="","",【入力用】請求書データ!$BP$6)</f>
        <v>0.1</v>
      </c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4"/>
      <c r="BT46" s="113"/>
      <c r="BU46" s="76"/>
      <c r="BV46" s="267" t="s">
        <v>76</v>
      </c>
      <c r="BW46" s="267"/>
      <c r="BX46" s="267"/>
      <c r="BY46" s="267"/>
      <c r="BZ46" s="267"/>
      <c r="CA46" s="267"/>
      <c r="CB46" s="267"/>
      <c r="CC46" s="267"/>
      <c r="CD46" s="267"/>
      <c r="CE46" s="110"/>
      <c r="CF46" s="268"/>
      <c r="CG46" s="269"/>
      <c r="CH46" s="269"/>
      <c r="CI46" s="269"/>
      <c r="CJ46" s="269"/>
      <c r="CK46" s="269"/>
      <c r="CL46" s="269"/>
      <c r="CM46" s="269"/>
      <c r="CN46" s="269"/>
      <c r="CO46" s="269"/>
      <c r="CP46" s="269"/>
      <c r="CQ46" s="269"/>
      <c r="CR46" s="269"/>
      <c r="CS46" s="269"/>
      <c r="CT46" s="270"/>
      <c r="CU46" s="26"/>
    </row>
    <row r="47" spans="1:99" s="35" customFormat="1" ht="11.1" customHeight="1" x14ac:dyDescent="0.4">
      <c r="A47" s="26"/>
      <c r="B47" s="26"/>
      <c r="C47" s="31"/>
      <c r="D47" s="31"/>
      <c r="E47" s="26"/>
      <c r="F47" s="32"/>
      <c r="G47" s="32"/>
      <c r="H47" s="32"/>
      <c r="I47" s="32"/>
      <c r="J47" s="32"/>
      <c r="K47" s="32"/>
      <c r="L47" s="31"/>
      <c r="M47" s="31"/>
      <c r="N47" s="31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1"/>
    </row>
    <row r="48" spans="1:99" s="35" customFormat="1" ht="24" customHeight="1" x14ac:dyDescent="0.4">
      <c r="A48" s="26"/>
      <c r="B48" s="26"/>
      <c r="C48" s="27"/>
      <c r="D48" s="243" t="s">
        <v>56</v>
      </c>
      <c r="E48" s="243"/>
      <c r="F48" s="243"/>
      <c r="G48" s="243"/>
      <c r="H48" s="243"/>
      <c r="I48" s="243"/>
      <c r="J48" s="243"/>
      <c r="K48" s="243"/>
      <c r="L48" s="243"/>
      <c r="M48" s="243"/>
      <c r="N48" s="29"/>
      <c r="O48" s="27"/>
      <c r="P48" s="244" t="str">
        <f>IF(【入力用】請求書データ!$J$6="","",【入力用】請求書データ!$J$6)</f>
        <v/>
      </c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5"/>
      <c r="BN48" s="245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37"/>
      <c r="CU48" s="31"/>
    </row>
    <row r="49" spans="1:99" s="35" customFormat="1" ht="24" customHeight="1" x14ac:dyDescent="0.4">
      <c r="A49" s="31"/>
      <c r="B49" s="31"/>
      <c r="C49" s="27"/>
      <c r="D49" s="243" t="s">
        <v>57</v>
      </c>
      <c r="E49" s="243"/>
      <c r="F49" s="243"/>
      <c r="G49" s="243"/>
      <c r="H49" s="243"/>
      <c r="I49" s="243"/>
      <c r="J49" s="243"/>
      <c r="K49" s="243"/>
      <c r="L49" s="243"/>
      <c r="M49" s="243"/>
      <c r="N49" s="29"/>
      <c r="O49" s="27"/>
      <c r="P49" s="244" t="str">
        <f>IF(【入力用】請求書データ!$J$8="","",【入力用】請求書データ!$J$8)</f>
        <v/>
      </c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5"/>
      <c r="BN49" s="245"/>
      <c r="BO49" s="245"/>
      <c r="BP49" s="245"/>
      <c r="BQ49" s="245"/>
      <c r="BR49" s="245"/>
      <c r="BS49" s="245"/>
      <c r="BT49" s="245"/>
      <c r="BU49" s="245"/>
      <c r="BV49" s="245"/>
      <c r="BW49" s="245"/>
      <c r="BX49" s="245"/>
      <c r="BY49" s="245"/>
      <c r="BZ49" s="245"/>
      <c r="CA49" s="245"/>
      <c r="CB49" s="245"/>
      <c r="CC49" s="245"/>
      <c r="CD49" s="245"/>
      <c r="CE49" s="245"/>
      <c r="CF49" s="245"/>
      <c r="CG49" s="245"/>
      <c r="CH49" s="245"/>
      <c r="CI49" s="245"/>
      <c r="CJ49" s="245"/>
      <c r="CK49" s="245"/>
      <c r="CL49" s="245"/>
      <c r="CM49" s="245"/>
      <c r="CN49" s="245"/>
      <c r="CO49" s="245"/>
      <c r="CP49" s="245"/>
      <c r="CQ49" s="245"/>
      <c r="CR49" s="245"/>
      <c r="CS49" s="245"/>
      <c r="CT49" s="37"/>
      <c r="CU49" s="31"/>
    </row>
    <row r="50" spans="1:99" s="35" customFormat="1" ht="11.1" customHeight="1" x14ac:dyDescent="0.4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</row>
    <row r="51" spans="1:99" s="35" customFormat="1" ht="24" customHeight="1" x14ac:dyDescent="0.4">
      <c r="A51" s="31"/>
      <c r="B51" s="31"/>
      <c r="C51" s="27"/>
      <c r="D51" s="292" t="s">
        <v>58</v>
      </c>
      <c r="E51" s="293"/>
      <c r="F51" s="293"/>
      <c r="G51" s="293"/>
      <c r="H51" s="293"/>
      <c r="I51" s="293"/>
      <c r="J51" s="293"/>
      <c r="K51" s="293"/>
      <c r="L51" s="293"/>
      <c r="M51" s="293"/>
      <c r="N51" s="294"/>
      <c r="O51" s="38"/>
      <c r="P51" s="295" t="s">
        <v>43</v>
      </c>
      <c r="Q51" s="296"/>
      <c r="R51" s="296"/>
      <c r="S51" s="297">
        <f>【入力用】請求書データ!$S$19</f>
        <v>0</v>
      </c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39"/>
      <c r="AI51" s="27"/>
      <c r="AJ51" s="292" t="s">
        <v>40</v>
      </c>
      <c r="AK51" s="293"/>
      <c r="AL51" s="293"/>
      <c r="AM51" s="293"/>
      <c r="AN51" s="293"/>
      <c r="AO51" s="293"/>
      <c r="AP51" s="293"/>
      <c r="AQ51" s="293"/>
      <c r="AR51" s="293"/>
      <c r="AS51" s="293"/>
      <c r="AT51" s="294"/>
      <c r="AU51" s="38"/>
      <c r="AV51" s="295" t="s">
        <v>43</v>
      </c>
      <c r="AW51" s="296"/>
      <c r="AX51" s="296"/>
      <c r="AY51" s="297">
        <f>【入力用】請求書データ!$AG$19</f>
        <v>0</v>
      </c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39"/>
      <c r="BN51" s="27"/>
      <c r="BO51" s="292" t="s">
        <v>59</v>
      </c>
      <c r="BP51" s="293"/>
      <c r="BQ51" s="293"/>
      <c r="BR51" s="293"/>
      <c r="BS51" s="293"/>
      <c r="BT51" s="293"/>
      <c r="BU51" s="293"/>
      <c r="BV51" s="293"/>
      <c r="BW51" s="293"/>
      <c r="BX51" s="293"/>
      <c r="BY51" s="294"/>
      <c r="BZ51" s="38"/>
      <c r="CA51" s="295" t="s">
        <v>43</v>
      </c>
      <c r="CB51" s="296"/>
      <c r="CC51" s="296"/>
      <c r="CD51" s="297">
        <f>【入力用】請求書データ!$AU$19</f>
        <v>0</v>
      </c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39"/>
      <c r="CU51" s="31"/>
    </row>
    <row r="52" spans="1:99" s="35" customFormat="1" ht="11.1" customHeight="1" x14ac:dyDescent="0.4">
      <c r="A52" s="31"/>
      <c r="B52" s="31"/>
      <c r="C52" s="3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36"/>
      <c r="P52" s="40"/>
      <c r="Q52" s="40"/>
      <c r="R52" s="4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2"/>
      <c r="AF52" s="42"/>
      <c r="AG52" s="41"/>
      <c r="AH52" s="43"/>
      <c r="AI52" s="36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36"/>
      <c r="AV52" s="40"/>
      <c r="AW52" s="40"/>
      <c r="AX52" s="40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3"/>
      <c r="BN52" s="36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36"/>
      <c r="CA52" s="40"/>
      <c r="CB52" s="40"/>
      <c r="CC52" s="40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3"/>
      <c r="CU52" s="31"/>
    </row>
    <row r="53" spans="1:99" s="35" customFormat="1" ht="24" customHeight="1" x14ac:dyDescent="0.4">
      <c r="A53" s="31"/>
      <c r="B53" s="31"/>
      <c r="C53" s="250" t="s">
        <v>60</v>
      </c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79"/>
      <c r="AE53" s="44"/>
      <c r="AF53" s="45"/>
      <c r="AG53" s="46"/>
      <c r="AH53" s="283" t="s">
        <v>77</v>
      </c>
      <c r="AI53" s="283"/>
      <c r="AJ53" s="283"/>
      <c r="AK53" s="283"/>
      <c r="AL53" s="283"/>
      <c r="AM53" s="283"/>
      <c r="AN53" s="283"/>
      <c r="AO53" s="283"/>
      <c r="AP53" s="283"/>
      <c r="AQ53" s="283"/>
      <c r="AR53" s="47"/>
      <c r="AS53" s="48"/>
      <c r="AT53" s="298" t="str">
        <f>IF(【入力用】会社情報!$K$4="","",【入力用】会社情報!$K$4)</f>
        <v/>
      </c>
      <c r="AU53" s="298"/>
      <c r="AV53" s="298"/>
      <c r="AW53" s="298"/>
      <c r="AX53" s="298"/>
      <c r="AY53" s="298"/>
      <c r="AZ53" s="298"/>
      <c r="BA53" s="298"/>
      <c r="BB53" s="298"/>
      <c r="BC53" s="298"/>
      <c r="BD53" s="22"/>
      <c r="BE53" s="49"/>
      <c r="BF53" s="299" t="s">
        <v>61</v>
      </c>
      <c r="BG53" s="283"/>
      <c r="BH53" s="283"/>
      <c r="BI53" s="283"/>
      <c r="BJ53" s="283"/>
      <c r="BK53" s="283"/>
      <c r="BL53" s="283"/>
      <c r="BM53" s="283"/>
      <c r="BN53" s="283"/>
      <c r="BO53" s="47"/>
      <c r="BP53" s="48"/>
      <c r="BQ53" s="263" t="str">
        <f>IF(【入力用】会社情報!$AX$6="","",【入力用】会社情報!$AX$6)</f>
        <v/>
      </c>
      <c r="BR53" s="300"/>
      <c r="BS53" s="300"/>
      <c r="BT53" s="300"/>
      <c r="BU53" s="300"/>
      <c r="BV53" s="300"/>
      <c r="BW53" s="300"/>
      <c r="BX53" s="300"/>
      <c r="BY53" s="300"/>
      <c r="BZ53" s="300"/>
      <c r="CA53" s="300"/>
      <c r="CB53" s="300"/>
      <c r="CC53" s="300"/>
      <c r="CD53" s="300"/>
      <c r="CE53" s="300"/>
      <c r="CF53" s="300"/>
      <c r="CG53" s="301"/>
      <c r="CH53" s="302" t="str">
        <f>IF(【入力用】会社情報!BT45="✓","免税事業者","課税事業者")</f>
        <v>課税事業者</v>
      </c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303"/>
      <c r="CU53" s="31"/>
    </row>
    <row r="54" spans="1:99" s="35" customFormat="1" ht="24" customHeight="1" x14ac:dyDescent="0.4">
      <c r="A54" s="31"/>
      <c r="B54" s="31"/>
      <c r="C54" s="50"/>
      <c r="D54" s="283" t="s">
        <v>62</v>
      </c>
      <c r="E54" s="284"/>
      <c r="F54" s="284"/>
      <c r="G54" s="284"/>
      <c r="H54" s="284"/>
      <c r="I54" s="284"/>
      <c r="J54" s="284"/>
      <c r="K54" s="284"/>
      <c r="L54" s="284"/>
      <c r="M54" s="51"/>
      <c r="N54" s="285" t="s">
        <v>43</v>
      </c>
      <c r="O54" s="286"/>
      <c r="P54" s="286"/>
      <c r="Q54" s="22"/>
      <c r="R54" s="287">
        <f>IF(BG46=0.1,S51,0)</f>
        <v>0</v>
      </c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52"/>
      <c r="AE54" s="31"/>
      <c r="AF54" s="31"/>
      <c r="AG54" s="53"/>
      <c r="AH54" s="288" t="s">
        <v>63</v>
      </c>
      <c r="AI54" s="288"/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288"/>
      <c r="AU54" s="55"/>
      <c r="AV54" s="56"/>
      <c r="AW54" s="289" t="s">
        <v>10</v>
      </c>
      <c r="AX54" s="289"/>
      <c r="AY54" s="289"/>
      <c r="AZ54" s="289"/>
      <c r="BA54" s="289" t="str">
        <f>IF(【入力用】会社情報!$M$10="","",【入力用】会社情報!$M$10)</f>
        <v/>
      </c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57"/>
      <c r="BN54" s="56"/>
      <c r="BO54" s="58"/>
      <c r="BP54" s="54"/>
      <c r="BQ54" s="54"/>
      <c r="BR54" s="54"/>
      <c r="BS54" s="54"/>
      <c r="BT54" s="54"/>
      <c r="BU54" s="54"/>
      <c r="BV54" s="54"/>
      <c r="BW54" s="54"/>
      <c r="BX54" s="54"/>
      <c r="BY54" s="56"/>
      <c r="BZ54" s="56"/>
      <c r="CA54" s="57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60"/>
      <c r="CU54" s="31"/>
    </row>
    <row r="55" spans="1:99" s="35" customFormat="1" ht="24" customHeight="1" x14ac:dyDescent="0.4">
      <c r="A55" s="31"/>
      <c r="B55" s="31"/>
      <c r="C55" s="61"/>
      <c r="D55" s="290" t="s">
        <v>40</v>
      </c>
      <c r="E55" s="291"/>
      <c r="F55" s="291"/>
      <c r="G55" s="291"/>
      <c r="H55" s="291"/>
      <c r="I55" s="291"/>
      <c r="J55" s="291"/>
      <c r="K55" s="291"/>
      <c r="L55" s="291"/>
      <c r="M55" s="62"/>
      <c r="N55" s="271" t="s">
        <v>43</v>
      </c>
      <c r="O55" s="272"/>
      <c r="P55" s="272"/>
      <c r="Q55" s="63"/>
      <c r="R55" s="273">
        <f>IF(BG46=0.1,AY51,0)</f>
        <v>0</v>
      </c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64"/>
      <c r="AE55" s="31"/>
      <c r="AF55" s="31"/>
      <c r="AG55" s="65"/>
      <c r="AH55" s="274" t="s">
        <v>64</v>
      </c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66"/>
      <c r="AV55" s="67"/>
      <c r="AW55" s="276" t="str">
        <f>IF(【入力用】会社情報!$K$11="","",【入力用】会社情報!$K$11)</f>
        <v/>
      </c>
      <c r="AX55" s="277"/>
      <c r="AY55" s="277"/>
      <c r="AZ55" s="277"/>
      <c r="BA55" s="277"/>
      <c r="BB55" s="277"/>
      <c r="BC55" s="277"/>
      <c r="BD55" s="277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7"/>
      <c r="CA55" s="277"/>
      <c r="CB55" s="277"/>
      <c r="CC55" s="277"/>
      <c r="CD55" s="277"/>
      <c r="CE55" s="277"/>
      <c r="CF55" s="277"/>
      <c r="CG55" s="277"/>
      <c r="CH55" s="277"/>
      <c r="CI55" s="277"/>
      <c r="CJ55" s="277"/>
      <c r="CK55" s="277"/>
      <c r="CL55" s="277"/>
      <c r="CM55" s="277"/>
      <c r="CN55" s="277"/>
      <c r="CO55" s="277"/>
      <c r="CP55" s="277"/>
      <c r="CQ55" s="277"/>
      <c r="CR55" s="277"/>
      <c r="CS55" s="277"/>
      <c r="CT55" s="278"/>
      <c r="CU55" s="31"/>
    </row>
    <row r="56" spans="1:99" s="35" customFormat="1" ht="24" customHeight="1" x14ac:dyDescent="0.4">
      <c r="A56" s="31"/>
      <c r="B56" s="31"/>
      <c r="C56" s="250" t="s">
        <v>65</v>
      </c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79"/>
      <c r="AE56" s="31"/>
      <c r="AF56" s="31"/>
      <c r="AG56" s="44"/>
      <c r="AH56" s="275"/>
      <c r="AI56" s="275"/>
      <c r="AJ56" s="275"/>
      <c r="AK56" s="275"/>
      <c r="AL56" s="275"/>
      <c r="AM56" s="275"/>
      <c r="AN56" s="275"/>
      <c r="AO56" s="275"/>
      <c r="AP56" s="275"/>
      <c r="AQ56" s="275"/>
      <c r="AR56" s="275"/>
      <c r="AS56" s="275"/>
      <c r="AT56" s="275"/>
      <c r="AU56" s="68"/>
      <c r="AV56" s="69"/>
      <c r="AW56" s="280" t="str">
        <f>IF(【入力用】会社情報!$K$12="","",【入力用】会社情報!$K$12)</f>
        <v/>
      </c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1"/>
      <c r="CQ56" s="281"/>
      <c r="CR56" s="281"/>
      <c r="CS56" s="281"/>
      <c r="CT56" s="282"/>
      <c r="CU56" s="31"/>
    </row>
    <row r="57" spans="1:99" s="35" customFormat="1" ht="24" customHeight="1" x14ac:dyDescent="0.4">
      <c r="A57" s="31"/>
      <c r="B57" s="31"/>
      <c r="C57" s="50"/>
      <c r="D57" s="283" t="s">
        <v>62</v>
      </c>
      <c r="E57" s="284"/>
      <c r="F57" s="284"/>
      <c r="G57" s="284"/>
      <c r="H57" s="284"/>
      <c r="I57" s="284"/>
      <c r="J57" s="284"/>
      <c r="K57" s="284"/>
      <c r="L57" s="284"/>
      <c r="M57" s="51"/>
      <c r="N57" s="285" t="s">
        <v>43</v>
      </c>
      <c r="O57" s="286"/>
      <c r="P57" s="286"/>
      <c r="Q57" s="22"/>
      <c r="R57" s="287">
        <f>IF(BG46=0.08,S51,0)</f>
        <v>0</v>
      </c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52"/>
      <c r="AE57" s="31"/>
      <c r="AF57" s="31"/>
      <c r="AG57" s="44"/>
      <c r="AH57" s="275" t="s">
        <v>66</v>
      </c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68"/>
      <c r="AV57" s="31"/>
      <c r="AW57" s="280" t="str">
        <f>IF(【入力用】会社情報!$K$6="","",【入力用】会社情報!$K$6)</f>
        <v/>
      </c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1"/>
      <c r="CQ57" s="281"/>
      <c r="CR57" s="281"/>
      <c r="CS57" s="281"/>
      <c r="CT57" s="282"/>
      <c r="CU57" s="31"/>
    </row>
    <row r="58" spans="1:99" s="35" customFormat="1" ht="24" customHeight="1" x14ac:dyDescent="0.4">
      <c r="A58" s="31"/>
      <c r="B58" s="31"/>
      <c r="C58" s="61"/>
      <c r="D58" s="290" t="s">
        <v>40</v>
      </c>
      <c r="E58" s="291"/>
      <c r="F58" s="291"/>
      <c r="G58" s="291"/>
      <c r="H58" s="291"/>
      <c r="I58" s="291"/>
      <c r="J58" s="291"/>
      <c r="K58" s="291"/>
      <c r="L58" s="291"/>
      <c r="M58" s="62"/>
      <c r="N58" s="271" t="s">
        <v>43</v>
      </c>
      <c r="O58" s="272"/>
      <c r="P58" s="272"/>
      <c r="Q58" s="63"/>
      <c r="R58" s="273">
        <f>IF($BG$8=0.08,$AY$13,0)</f>
        <v>0</v>
      </c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64"/>
      <c r="AE58" s="31"/>
      <c r="AF58" s="31"/>
      <c r="AG58" s="70"/>
      <c r="AH58" s="304" t="s">
        <v>67</v>
      </c>
      <c r="AI58" s="305"/>
      <c r="AJ58" s="305"/>
      <c r="AK58" s="305"/>
      <c r="AL58" s="305"/>
      <c r="AM58" s="305"/>
      <c r="AN58" s="305"/>
      <c r="AO58" s="305"/>
      <c r="AP58" s="305"/>
      <c r="AQ58" s="305"/>
      <c r="AR58" s="305"/>
      <c r="AS58" s="305"/>
      <c r="AT58" s="305"/>
      <c r="AU58" s="71"/>
      <c r="AV58" s="72"/>
      <c r="AW58" s="306" t="str">
        <f>IF(【入力用】会社情報!$K$8="","",【入力用】会社情報!$K$8)</f>
        <v/>
      </c>
      <c r="AX58" s="307"/>
      <c r="AY58" s="307"/>
      <c r="AZ58" s="307"/>
      <c r="BA58" s="307"/>
      <c r="BB58" s="307"/>
      <c r="BC58" s="307"/>
      <c r="BD58" s="307"/>
      <c r="BE58" s="307"/>
      <c r="BF58" s="307"/>
      <c r="BG58" s="307"/>
      <c r="BH58" s="307"/>
      <c r="BI58" s="307"/>
      <c r="BJ58" s="307"/>
      <c r="BK58" s="307"/>
      <c r="BL58" s="307"/>
      <c r="BM58" s="307"/>
      <c r="BN58" s="307"/>
      <c r="BO58" s="307"/>
      <c r="BP58" s="307"/>
      <c r="BQ58" s="307"/>
      <c r="BR58" s="307"/>
      <c r="BS58" s="307"/>
      <c r="BT58" s="307"/>
      <c r="BU58" s="307"/>
      <c r="BV58" s="307"/>
      <c r="BW58" s="307"/>
      <c r="BX58" s="307"/>
      <c r="BY58" s="307"/>
      <c r="BZ58" s="307"/>
      <c r="CA58" s="307"/>
      <c r="CB58" s="307"/>
      <c r="CC58" s="307"/>
      <c r="CD58" s="307"/>
      <c r="CE58" s="307"/>
      <c r="CF58" s="307"/>
      <c r="CG58" s="307"/>
      <c r="CH58" s="307"/>
      <c r="CI58" s="307"/>
      <c r="CJ58" s="307"/>
      <c r="CK58" s="307"/>
      <c r="CL58" s="307"/>
      <c r="CM58" s="307"/>
      <c r="CN58" s="307"/>
      <c r="CO58" s="307"/>
      <c r="CP58" s="307"/>
      <c r="CQ58" s="307"/>
      <c r="CR58" s="307"/>
      <c r="CS58" s="307"/>
      <c r="CT58" s="308"/>
      <c r="CU58" s="31"/>
    </row>
    <row r="59" spans="1:99" s="35" customFormat="1" ht="24" customHeight="1" x14ac:dyDescent="0.4">
      <c r="A59" s="31"/>
      <c r="B59" s="31"/>
      <c r="C59" s="250" t="s">
        <v>68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79"/>
      <c r="AE59" s="31"/>
      <c r="AF59" s="31"/>
      <c r="AG59" s="73"/>
      <c r="AH59" s="309" t="s">
        <v>69</v>
      </c>
      <c r="AI59" s="310"/>
      <c r="AJ59" s="310"/>
      <c r="AK59" s="310"/>
      <c r="AL59" s="310"/>
      <c r="AM59" s="310"/>
      <c r="AN59" s="310"/>
      <c r="AO59" s="310"/>
      <c r="AP59" s="310"/>
      <c r="AQ59" s="310"/>
      <c r="AR59" s="74"/>
      <c r="AS59" s="75"/>
      <c r="AT59" s="311" t="str">
        <f>IF(【入力用】会社情報!$K$14="","",【入力用】会社情報!$K$14)</f>
        <v/>
      </c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76"/>
      <c r="BO59" s="309" t="s">
        <v>70</v>
      </c>
      <c r="BP59" s="310"/>
      <c r="BQ59" s="310"/>
      <c r="BR59" s="310"/>
      <c r="BS59" s="310"/>
      <c r="BT59" s="310"/>
      <c r="BU59" s="310"/>
      <c r="BV59" s="310"/>
      <c r="BW59" s="310"/>
      <c r="BX59" s="310"/>
      <c r="BY59" s="74"/>
      <c r="BZ59" s="75"/>
      <c r="CA59" s="311" t="str">
        <f>IF(【入力用】会社情報!$AE$14="","",【入力用】会社情報!$AE$14)</f>
        <v/>
      </c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M59" s="312"/>
      <c r="CN59" s="312"/>
      <c r="CO59" s="312"/>
      <c r="CP59" s="312"/>
      <c r="CQ59" s="312"/>
      <c r="CR59" s="312"/>
      <c r="CS59" s="312"/>
      <c r="CT59" s="313"/>
      <c r="CU59" s="31"/>
    </row>
    <row r="60" spans="1:99" s="35" customFormat="1" ht="24" customHeight="1" x14ac:dyDescent="0.4">
      <c r="A60" s="31"/>
      <c r="B60" s="31"/>
      <c r="C60" s="50"/>
      <c r="D60" s="283" t="s">
        <v>62</v>
      </c>
      <c r="E60" s="284"/>
      <c r="F60" s="284"/>
      <c r="G60" s="284"/>
      <c r="H60" s="284"/>
      <c r="I60" s="284"/>
      <c r="J60" s="284"/>
      <c r="K60" s="284"/>
      <c r="L60" s="284"/>
      <c r="M60" s="51"/>
      <c r="N60" s="285" t="s">
        <v>43</v>
      </c>
      <c r="O60" s="286"/>
      <c r="P60" s="286"/>
      <c r="Q60" s="22"/>
      <c r="R60" s="287">
        <f>IF($BG$8=0,$S$13,0)</f>
        <v>0</v>
      </c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52"/>
      <c r="AE60" s="31"/>
      <c r="AF60" s="31"/>
      <c r="AG60" s="314" t="s">
        <v>71</v>
      </c>
      <c r="AH60" s="315"/>
      <c r="AI60" s="315"/>
      <c r="AJ60" s="316"/>
      <c r="AK60" s="67"/>
      <c r="AL60" s="274" t="s">
        <v>18</v>
      </c>
      <c r="AM60" s="274"/>
      <c r="AN60" s="274"/>
      <c r="AO60" s="274"/>
      <c r="AP60" s="274"/>
      <c r="AQ60" s="274"/>
      <c r="AR60" s="274"/>
      <c r="AS60" s="274"/>
      <c r="AT60" s="274"/>
      <c r="AU60" s="67"/>
      <c r="AV60" s="77"/>
      <c r="AW60" s="332" t="str">
        <f>IF(【入力用】会社情報!$K$18="","",【入力用】会社情報!$K$18)</f>
        <v/>
      </c>
      <c r="AX60" s="332"/>
      <c r="AY60" s="332"/>
      <c r="AZ60" s="332"/>
      <c r="BA60" s="332"/>
      <c r="BB60" s="332"/>
      <c r="BC60" s="332"/>
      <c r="BD60" s="332"/>
      <c r="BE60" s="332"/>
      <c r="BF60" s="332"/>
      <c r="BG60" s="332"/>
      <c r="BH60" s="332"/>
      <c r="BI60" s="332"/>
      <c r="BJ60" s="332"/>
      <c r="BK60" s="332"/>
      <c r="BL60" s="332"/>
      <c r="BM60" s="332"/>
      <c r="BN60" s="332"/>
      <c r="BO60" s="332"/>
      <c r="BP60" s="332"/>
      <c r="BQ60" s="332"/>
      <c r="BR60" s="332"/>
      <c r="BS60" s="332"/>
      <c r="BT60" s="332"/>
      <c r="BU60" s="332"/>
      <c r="BV60" s="332"/>
      <c r="BW60" s="332"/>
      <c r="BX60" s="332"/>
      <c r="BY60" s="332"/>
      <c r="BZ60" s="333"/>
      <c r="CA60" s="76"/>
      <c r="CB60" s="310" t="s">
        <v>22</v>
      </c>
      <c r="CC60" s="310"/>
      <c r="CD60" s="310"/>
      <c r="CE60" s="310"/>
      <c r="CF60" s="310"/>
      <c r="CG60" s="310"/>
      <c r="CH60" s="310"/>
      <c r="CI60" s="310"/>
      <c r="CJ60" s="310"/>
      <c r="CK60" s="74"/>
      <c r="CL60" s="334" t="str">
        <f>IF(【入力用】会社情報!$K$20="","",【入力用】会社情報!$K$20)</f>
        <v>普通</v>
      </c>
      <c r="CM60" s="335"/>
      <c r="CN60" s="335"/>
      <c r="CO60" s="335"/>
      <c r="CP60" s="335"/>
      <c r="CQ60" s="335"/>
      <c r="CR60" s="335"/>
      <c r="CS60" s="335"/>
      <c r="CT60" s="336"/>
      <c r="CU60" s="31"/>
    </row>
    <row r="61" spans="1:99" s="35" customFormat="1" ht="24" customHeight="1" x14ac:dyDescent="0.4">
      <c r="A61" s="31"/>
      <c r="B61" s="31"/>
      <c r="C61" s="61"/>
      <c r="D61" s="290" t="s">
        <v>40</v>
      </c>
      <c r="E61" s="291"/>
      <c r="F61" s="291"/>
      <c r="G61" s="291"/>
      <c r="H61" s="291"/>
      <c r="I61" s="291"/>
      <c r="J61" s="291"/>
      <c r="K61" s="291"/>
      <c r="L61" s="291"/>
      <c r="M61" s="62"/>
      <c r="N61" s="271" t="s">
        <v>43</v>
      </c>
      <c r="O61" s="272"/>
      <c r="P61" s="272"/>
      <c r="Q61" s="63"/>
      <c r="R61" s="337" t="s">
        <v>72</v>
      </c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64"/>
      <c r="AE61" s="31"/>
      <c r="AF61" s="31"/>
      <c r="AG61" s="317"/>
      <c r="AH61" s="318"/>
      <c r="AI61" s="318"/>
      <c r="AJ61" s="319"/>
      <c r="AK61" s="76"/>
      <c r="AL61" s="310" t="s">
        <v>20</v>
      </c>
      <c r="AM61" s="310"/>
      <c r="AN61" s="310"/>
      <c r="AO61" s="310"/>
      <c r="AP61" s="310"/>
      <c r="AQ61" s="310"/>
      <c r="AR61" s="310"/>
      <c r="AS61" s="310"/>
      <c r="AT61" s="310"/>
      <c r="AU61" s="75"/>
      <c r="AV61" s="76"/>
      <c r="AW61" s="338" t="str">
        <f>IF(【入力用】会社情報!$AH$18="","",【入力用】会社情報!$AH$18)</f>
        <v/>
      </c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8"/>
      <c r="BJ61" s="338"/>
      <c r="BK61" s="338"/>
      <c r="BL61" s="338"/>
      <c r="BM61" s="338"/>
      <c r="BN61" s="338"/>
      <c r="BO61" s="338"/>
      <c r="BP61" s="338"/>
      <c r="BQ61" s="338"/>
      <c r="BR61" s="338"/>
      <c r="BS61" s="338"/>
      <c r="BT61" s="338"/>
      <c r="BU61" s="338"/>
      <c r="BV61" s="338"/>
      <c r="BW61" s="338"/>
      <c r="BX61" s="77"/>
      <c r="BY61" s="274" t="s">
        <v>24</v>
      </c>
      <c r="BZ61" s="274"/>
      <c r="CA61" s="274"/>
      <c r="CB61" s="274"/>
      <c r="CC61" s="274"/>
      <c r="CD61" s="274"/>
      <c r="CE61" s="274"/>
      <c r="CF61" s="274"/>
      <c r="CG61" s="274"/>
      <c r="CH61" s="67"/>
      <c r="CI61" s="339" t="str">
        <f>IF(【入力用】会社情報!$Z$20="","",【入力用】会社情報!$Z$20)</f>
        <v/>
      </c>
      <c r="CJ61" s="340"/>
      <c r="CK61" s="340"/>
      <c r="CL61" s="340"/>
      <c r="CM61" s="340"/>
      <c r="CN61" s="340"/>
      <c r="CO61" s="340"/>
      <c r="CP61" s="340"/>
      <c r="CQ61" s="340"/>
      <c r="CR61" s="340"/>
      <c r="CS61" s="340"/>
      <c r="CT61" s="341"/>
      <c r="CU61" s="31"/>
    </row>
    <row r="62" spans="1:99" s="25" customFormat="1" ht="24" customHeight="1" x14ac:dyDescent="0.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20"/>
      <c r="AH62" s="321"/>
      <c r="AI62" s="321"/>
      <c r="AJ62" s="322"/>
      <c r="AK62" s="78"/>
      <c r="AL62" s="323" t="s">
        <v>73</v>
      </c>
      <c r="AM62" s="324"/>
      <c r="AN62" s="324"/>
      <c r="AO62" s="324"/>
      <c r="AP62" s="324"/>
      <c r="AQ62" s="324"/>
      <c r="AR62" s="324"/>
      <c r="AS62" s="324"/>
      <c r="AT62" s="324"/>
      <c r="AU62" s="78"/>
      <c r="AV62" s="79"/>
      <c r="AW62" s="325" t="str">
        <f>IF(【入力用】会社情報!$K$22="","",【入力用】会社情報!$K$22)</f>
        <v/>
      </c>
      <c r="AX62" s="326"/>
      <c r="AY62" s="326"/>
      <c r="AZ62" s="326"/>
      <c r="BA62" s="326"/>
      <c r="BB62" s="326"/>
      <c r="BC62" s="326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  <c r="BO62" s="326"/>
      <c r="BP62" s="326"/>
      <c r="BQ62" s="326"/>
      <c r="BR62" s="326"/>
      <c r="BS62" s="326"/>
      <c r="BT62" s="326"/>
      <c r="BU62" s="326"/>
      <c r="BV62" s="326"/>
      <c r="BW62" s="326"/>
      <c r="BX62" s="326"/>
      <c r="BY62" s="326"/>
      <c r="BZ62" s="326"/>
      <c r="CA62" s="326"/>
      <c r="CB62" s="326"/>
      <c r="CC62" s="326"/>
      <c r="CD62" s="326"/>
      <c r="CE62" s="326"/>
      <c r="CF62" s="326"/>
      <c r="CG62" s="326"/>
      <c r="CH62" s="326"/>
      <c r="CI62" s="326"/>
      <c r="CJ62" s="326"/>
      <c r="CK62" s="326"/>
      <c r="CL62" s="326"/>
      <c r="CM62" s="326"/>
      <c r="CN62" s="326"/>
      <c r="CO62" s="326"/>
      <c r="CP62" s="326"/>
      <c r="CQ62" s="326"/>
      <c r="CR62" s="326"/>
      <c r="CS62" s="326"/>
      <c r="CT62" s="327"/>
      <c r="CU62" s="24"/>
    </row>
    <row r="63" spans="1:99" s="35" customFormat="1" ht="23.1" customHeight="1" x14ac:dyDescent="0.4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</row>
    <row r="64" spans="1:99" s="25" customFormat="1" ht="24" customHeight="1" x14ac:dyDescent="0.4">
      <c r="A64" s="24"/>
      <c r="B64" s="24"/>
      <c r="C64" s="27"/>
      <c r="D64" s="328" t="s">
        <v>38</v>
      </c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30"/>
      <c r="Q64" s="36"/>
      <c r="R64" s="80"/>
      <c r="S64" s="331" t="s">
        <v>39</v>
      </c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81"/>
      <c r="AI64" s="82"/>
      <c r="AJ64" s="331" t="s">
        <v>40</v>
      </c>
      <c r="AK64" s="331"/>
      <c r="AL64" s="331"/>
      <c r="AM64" s="331"/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83"/>
      <c r="AZ64" s="81"/>
      <c r="BA64" s="331" t="s">
        <v>41</v>
      </c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8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</row>
    <row r="65" spans="1:99" s="35" customFormat="1" ht="24" customHeight="1" x14ac:dyDescent="0.4">
      <c r="A65" s="31"/>
      <c r="B65" s="31"/>
      <c r="C65" s="27"/>
      <c r="D65" s="292" t="s">
        <v>42</v>
      </c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4"/>
      <c r="Q65" s="36"/>
      <c r="R65" s="343" t="s">
        <v>43</v>
      </c>
      <c r="S65" s="296"/>
      <c r="T65" s="296"/>
      <c r="U65" s="342">
        <f>【入力用】請求書データ!$S$15</f>
        <v>0</v>
      </c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43"/>
      <c r="AI65" s="343" t="s">
        <v>43</v>
      </c>
      <c r="AJ65" s="296"/>
      <c r="AK65" s="296"/>
      <c r="AL65" s="342">
        <f>【入力用】請求書データ!$AG$15</f>
        <v>0</v>
      </c>
      <c r="AM65" s="342"/>
      <c r="AN65" s="342"/>
      <c r="AO65" s="342"/>
      <c r="AP65" s="342"/>
      <c r="AQ65" s="342"/>
      <c r="AR65" s="342"/>
      <c r="AS65" s="342"/>
      <c r="AT65" s="342"/>
      <c r="AU65" s="342"/>
      <c r="AV65" s="342"/>
      <c r="AW65" s="342"/>
      <c r="AX65" s="342"/>
      <c r="AY65" s="39"/>
      <c r="AZ65" s="296" t="s">
        <v>43</v>
      </c>
      <c r="BA65" s="296"/>
      <c r="BB65" s="296"/>
      <c r="BC65" s="342">
        <f>U65+AL65</f>
        <v>0</v>
      </c>
      <c r="BD65" s="342"/>
      <c r="BE65" s="342"/>
      <c r="BF65" s="342"/>
      <c r="BG65" s="342"/>
      <c r="BH65" s="342"/>
      <c r="BI65" s="342"/>
      <c r="BJ65" s="342"/>
      <c r="BK65" s="342"/>
      <c r="BL65" s="342"/>
      <c r="BM65" s="342"/>
      <c r="BN65" s="342"/>
      <c r="BO65" s="342"/>
      <c r="BP65" s="39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</row>
    <row r="66" spans="1:99" s="25" customFormat="1" ht="24" customHeight="1" x14ac:dyDescent="0.4">
      <c r="A66" s="24"/>
      <c r="B66" s="24"/>
      <c r="C66" s="27"/>
      <c r="D66" s="292" t="s">
        <v>44</v>
      </c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4"/>
      <c r="Q66" s="36"/>
      <c r="R66" s="343" t="s">
        <v>43</v>
      </c>
      <c r="S66" s="296"/>
      <c r="T66" s="296"/>
      <c r="U66" s="342">
        <f>【入力用】請求書データ!$S$16</f>
        <v>0</v>
      </c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43"/>
      <c r="AI66" s="343" t="s">
        <v>43</v>
      </c>
      <c r="AJ66" s="296"/>
      <c r="AK66" s="296"/>
      <c r="AL66" s="342">
        <f>【入力用】請求書データ!$AG$16</f>
        <v>0</v>
      </c>
      <c r="AM66" s="342"/>
      <c r="AN66" s="342"/>
      <c r="AO66" s="342"/>
      <c r="AP66" s="342"/>
      <c r="AQ66" s="342"/>
      <c r="AR66" s="342"/>
      <c r="AS66" s="342"/>
      <c r="AT66" s="342"/>
      <c r="AU66" s="342"/>
      <c r="AV66" s="342"/>
      <c r="AW66" s="342"/>
      <c r="AX66" s="342"/>
      <c r="AY66" s="39"/>
      <c r="AZ66" s="296" t="s">
        <v>43</v>
      </c>
      <c r="BA66" s="296"/>
      <c r="BB66" s="296"/>
      <c r="BC66" s="342">
        <f t="shared" ref="BC66:BC69" si="1">U66+AL66</f>
        <v>0</v>
      </c>
      <c r="BD66" s="342"/>
      <c r="BE66" s="342"/>
      <c r="BF66" s="342"/>
      <c r="BG66" s="342"/>
      <c r="BH66" s="342"/>
      <c r="BI66" s="342"/>
      <c r="BJ66" s="342"/>
      <c r="BK66" s="342"/>
      <c r="BL66" s="342"/>
      <c r="BM66" s="342"/>
      <c r="BN66" s="342"/>
      <c r="BO66" s="342"/>
      <c r="BP66" s="39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</row>
    <row r="67" spans="1:99" s="35" customFormat="1" ht="24" customHeight="1" x14ac:dyDescent="0.4">
      <c r="A67" s="31"/>
      <c r="B67" s="31"/>
      <c r="C67" s="27"/>
      <c r="D67" s="292" t="s">
        <v>47</v>
      </c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4"/>
      <c r="Q67" s="36"/>
      <c r="R67" s="343" t="s">
        <v>43</v>
      </c>
      <c r="S67" s="296"/>
      <c r="T67" s="296"/>
      <c r="U67" s="342">
        <f>【入力用】請求書データ!$S$17</f>
        <v>0</v>
      </c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43"/>
      <c r="AI67" s="343" t="s">
        <v>43</v>
      </c>
      <c r="AJ67" s="296"/>
      <c r="AK67" s="296"/>
      <c r="AL67" s="342">
        <f>【入力用】請求書データ!$BI$17</f>
        <v>0</v>
      </c>
      <c r="AM67" s="342"/>
      <c r="AN67" s="342"/>
      <c r="AO67" s="342"/>
      <c r="AP67" s="342"/>
      <c r="AQ67" s="342"/>
      <c r="AR67" s="342"/>
      <c r="AS67" s="342"/>
      <c r="AT67" s="342"/>
      <c r="AU67" s="342"/>
      <c r="AV67" s="342"/>
      <c r="AW67" s="342"/>
      <c r="AX67" s="342"/>
      <c r="AY67" s="39"/>
      <c r="AZ67" s="296" t="s">
        <v>43</v>
      </c>
      <c r="BA67" s="296"/>
      <c r="BB67" s="296"/>
      <c r="BC67" s="342">
        <f t="shared" si="1"/>
        <v>0</v>
      </c>
      <c r="BD67" s="342"/>
      <c r="BE67" s="342"/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9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</row>
    <row r="68" spans="1:99" s="35" customFormat="1" ht="24" customHeight="1" x14ac:dyDescent="0.4">
      <c r="A68" s="31"/>
      <c r="B68" s="31"/>
      <c r="C68" s="27"/>
      <c r="D68" s="292" t="s">
        <v>48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4"/>
      <c r="Q68" s="36"/>
      <c r="R68" s="343" t="s">
        <v>43</v>
      </c>
      <c r="S68" s="296"/>
      <c r="T68" s="296"/>
      <c r="U68" s="342">
        <f>【入力用】請求書データ!$S$18</f>
        <v>0</v>
      </c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43"/>
      <c r="AI68" s="343" t="s">
        <v>43</v>
      </c>
      <c r="AJ68" s="296"/>
      <c r="AK68" s="296"/>
      <c r="AL68" s="342">
        <f>【入力用】請求書データ!$AG$18</f>
        <v>0</v>
      </c>
      <c r="AM68" s="342"/>
      <c r="AN68" s="342"/>
      <c r="AO68" s="342"/>
      <c r="AP68" s="342"/>
      <c r="AQ68" s="342"/>
      <c r="AR68" s="342"/>
      <c r="AS68" s="342"/>
      <c r="AT68" s="342"/>
      <c r="AU68" s="342"/>
      <c r="AV68" s="342"/>
      <c r="AW68" s="342"/>
      <c r="AX68" s="342"/>
      <c r="AY68" s="39"/>
      <c r="AZ68" s="296" t="s">
        <v>43</v>
      </c>
      <c r="BA68" s="296"/>
      <c r="BB68" s="296"/>
      <c r="BC68" s="342">
        <f t="shared" si="1"/>
        <v>0</v>
      </c>
      <c r="BD68" s="342"/>
      <c r="BE68" s="342"/>
      <c r="BF68" s="342"/>
      <c r="BG68" s="342"/>
      <c r="BH68" s="342"/>
      <c r="BI68" s="342"/>
      <c r="BJ68" s="342"/>
      <c r="BK68" s="342"/>
      <c r="BL68" s="342"/>
      <c r="BM68" s="342"/>
      <c r="BN68" s="342"/>
      <c r="BO68" s="342"/>
      <c r="BP68" s="39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</row>
    <row r="69" spans="1:99" s="25" customFormat="1" ht="24" customHeight="1" x14ac:dyDescent="0.4">
      <c r="A69" s="24"/>
      <c r="B69" s="24"/>
      <c r="C69" s="27"/>
      <c r="D69" s="243" t="s">
        <v>74</v>
      </c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36"/>
      <c r="R69" s="343" t="s">
        <v>43</v>
      </c>
      <c r="S69" s="296"/>
      <c r="T69" s="296"/>
      <c r="U69" s="342">
        <f>【入力用】請求書データ!$S$19</f>
        <v>0</v>
      </c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43"/>
      <c r="AI69" s="343" t="s">
        <v>43</v>
      </c>
      <c r="AJ69" s="296"/>
      <c r="AK69" s="296"/>
      <c r="AL69" s="342">
        <f>【入力用】請求書データ!$AG$19</f>
        <v>0</v>
      </c>
      <c r="AM69" s="342"/>
      <c r="AN69" s="342"/>
      <c r="AO69" s="342"/>
      <c r="AP69" s="342"/>
      <c r="AQ69" s="342"/>
      <c r="AR69" s="342"/>
      <c r="AS69" s="342"/>
      <c r="AT69" s="342"/>
      <c r="AU69" s="342"/>
      <c r="AV69" s="342"/>
      <c r="AW69" s="342"/>
      <c r="AX69" s="342"/>
      <c r="AY69" s="39"/>
      <c r="AZ69" s="296" t="s">
        <v>43</v>
      </c>
      <c r="BA69" s="296"/>
      <c r="BB69" s="296"/>
      <c r="BC69" s="342">
        <f t="shared" si="1"/>
        <v>0</v>
      </c>
      <c r="BD69" s="342"/>
      <c r="BE69" s="342"/>
      <c r="BF69" s="342"/>
      <c r="BG69" s="342"/>
      <c r="BH69" s="342"/>
      <c r="BI69" s="342"/>
      <c r="BJ69" s="342"/>
      <c r="BK69" s="342"/>
      <c r="BL69" s="342"/>
      <c r="BM69" s="342"/>
      <c r="BN69" s="342"/>
      <c r="BO69" s="342"/>
      <c r="BP69" s="39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</row>
    <row r="70" spans="1:99" s="25" customFormat="1" ht="24" customHeight="1" x14ac:dyDescent="0.4">
      <c r="A70" s="24"/>
      <c r="B70" s="24"/>
      <c r="C70" s="27"/>
      <c r="D70" s="292" t="s">
        <v>52</v>
      </c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4"/>
      <c r="Q70" s="36"/>
      <c r="R70" s="343" t="s">
        <v>43</v>
      </c>
      <c r="S70" s="296"/>
      <c r="T70" s="296"/>
      <c r="U70" s="342">
        <f>U66-U67</f>
        <v>0</v>
      </c>
      <c r="V70" s="342"/>
      <c r="W70" s="342"/>
      <c r="X70" s="342"/>
      <c r="Y70" s="342"/>
      <c r="Z70" s="342"/>
      <c r="AA70" s="342"/>
      <c r="AB70" s="342"/>
      <c r="AC70" s="342"/>
      <c r="AD70" s="342"/>
      <c r="AE70" s="342"/>
      <c r="AF70" s="342"/>
      <c r="AG70" s="342"/>
      <c r="AH70" s="43"/>
      <c r="AI70" s="343" t="s">
        <v>43</v>
      </c>
      <c r="AJ70" s="296"/>
      <c r="AK70" s="296"/>
      <c r="AL70" s="342">
        <f>AL66-AL67</f>
        <v>0</v>
      </c>
      <c r="AM70" s="342"/>
      <c r="AN70" s="342"/>
      <c r="AO70" s="342"/>
      <c r="AP70" s="342"/>
      <c r="AQ70" s="342"/>
      <c r="AR70" s="342"/>
      <c r="AS70" s="342"/>
      <c r="AT70" s="342"/>
      <c r="AU70" s="342"/>
      <c r="AV70" s="342"/>
      <c r="AW70" s="342"/>
      <c r="AX70" s="342"/>
      <c r="AY70" s="39"/>
      <c r="AZ70" s="296" t="s">
        <v>43</v>
      </c>
      <c r="BA70" s="296"/>
      <c r="BB70" s="296"/>
      <c r="BC70" s="342">
        <f>BC66-BC67</f>
        <v>0</v>
      </c>
      <c r="BD70" s="342"/>
      <c r="BE70" s="342"/>
      <c r="BF70" s="342"/>
      <c r="BG70" s="342"/>
      <c r="BH70" s="342"/>
      <c r="BI70" s="342"/>
      <c r="BJ70" s="342"/>
      <c r="BK70" s="342"/>
      <c r="BL70" s="342"/>
      <c r="BM70" s="342"/>
      <c r="BN70" s="342"/>
      <c r="BO70" s="342"/>
      <c r="BP70" s="39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</row>
    <row r="71" spans="1:99" s="25" customFormat="1" ht="15" customHeight="1" x14ac:dyDescent="0.4">
      <c r="A71" s="24"/>
      <c r="B71" s="89"/>
      <c r="C71" s="72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72"/>
      <c r="R71" s="90"/>
      <c r="S71" s="90"/>
      <c r="T71" s="90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2"/>
      <c r="AI71" s="90"/>
      <c r="AJ71" s="90"/>
      <c r="AK71" s="90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2"/>
      <c r="AZ71" s="90"/>
      <c r="BA71" s="90"/>
      <c r="BB71" s="90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2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24"/>
    </row>
    <row r="72" spans="1:99" s="35" customFormat="1" ht="15" customHeight="1" x14ac:dyDescent="0.4">
      <c r="A72" s="31"/>
      <c r="B72" s="67"/>
      <c r="C72" s="353" t="s">
        <v>79</v>
      </c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</row>
    <row r="73" spans="1:99" s="35" customFormat="1" ht="18" customHeight="1" x14ac:dyDescent="0.4">
      <c r="A73" s="31"/>
      <c r="B73" s="31"/>
      <c r="C73" s="31"/>
      <c r="D73" s="106"/>
      <c r="E73" s="106"/>
      <c r="F73" s="106"/>
      <c r="G73" s="106"/>
      <c r="H73" s="106"/>
      <c r="I73" s="106"/>
      <c r="J73" s="106"/>
      <c r="K73" s="106"/>
      <c r="L73" s="106"/>
      <c r="M73" s="26"/>
      <c r="N73" s="111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44"/>
      <c r="AX73" s="345"/>
      <c r="AY73" s="345"/>
      <c r="AZ73" s="345"/>
      <c r="BA73" s="345"/>
      <c r="BB73" s="345"/>
      <c r="BC73" s="345"/>
      <c r="BD73" s="345"/>
      <c r="BE73" s="345"/>
      <c r="BF73" s="346"/>
      <c r="BG73" s="344"/>
      <c r="BH73" s="345"/>
      <c r="BI73" s="345"/>
      <c r="BJ73" s="345"/>
      <c r="BK73" s="345"/>
      <c r="BL73" s="345"/>
      <c r="BM73" s="345"/>
      <c r="BN73" s="345"/>
      <c r="BO73" s="345"/>
      <c r="BP73" s="346"/>
      <c r="BQ73" s="344"/>
      <c r="BR73" s="345"/>
      <c r="BS73" s="345"/>
      <c r="BT73" s="345"/>
      <c r="BU73" s="345"/>
      <c r="BV73" s="345"/>
      <c r="BW73" s="345"/>
      <c r="BX73" s="345"/>
      <c r="BY73" s="345"/>
      <c r="BZ73" s="346"/>
      <c r="CA73" s="344"/>
      <c r="CB73" s="345"/>
      <c r="CC73" s="345"/>
      <c r="CD73" s="345"/>
      <c r="CE73" s="345"/>
      <c r="CF73" s="345"/>
      <c r="CG73" s="345"/>
      <c r="CH73" s="345"/>
      <c r="CI73" s="345"/>
      <c r="CJ73" s="346"/>
      <c r="CK73" s="344"/>
      <c r="CL73" s="345"/>
      <c r="CM73" s="345"/>
      <c r="CN73" s="345"/>
      <c r="CO73" s="345"/>
      <c r="CP73" s="345"/>
      <c r="CQ73" s="345"/>
      <c r="CR73" s="345"/>
      <c r="CS73" s="345"/>
      <c r="CT73" s="346"/>
      <c r="CU73" s="31"/>
    </row>
    <row r="74" spans="1:99" s="25" customFormat="1" ht="18" customHeight="1" x14ac:dyDescent="0.4">
      <c r="A74" s="24"/>
      <c r="B74" s="24"/>
      <c r="C74" s="24"/>
      <c r="D74" s="24"/>
      <c r="E74" s="24"/>
      <c r="F74" s="24"/>
      <c r="G74" s="24"/>
      <c r="H74" s="24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47"/>
      <c r="AX74" s="348"/>
      <c r="AY74" s="348"/>
      <c r="AZ74" s="348"/>
      <c r="BA74" s="348"/>
      <c r="BB74" s="348"/>
      <c r="BC74" s="348"/>
      <c r="BD74" s="348"/>
      <c r="BE74" s="348"/>
      <c r="BF74" s="349"/>
      <c r="BG74" s="347"/>
      <c r="BH74" s="348"/>
      <c r="BI74" s="348"/>
      <c r="BJ74" s="348"/>
      <c r="BK74" s="348"/>
      <c r="BL74" s="348"/>
      <c r="BM74" s="348"/>
      <c r="BN74" s="348"/>
      <c r="BO74" s="348"/>
      <c r="BP74" s="349"/>
      <c r="BQ74" s="347"/>
      <c r="BR74" s="348"/>
      <c r="BS74" s="348"/>
      <c r="BT74" s="348"/>
      <c r="BU74" s="348"/>
      <c r="BV74" s="348"/>
      <c r="BW74" s="348"/>
      <c r="BX74" s="348"/>
      <c r="BY74" s="348"/>
      <c r="BZ74" s="349"/>
      <c r="CA74" s="347"/>
      <c r="CB74" s="348"/>
      <c r="CC74" s="348"/>
      <c r="CD74" s="348"/>
      <c r="CE74" s="348"/>
      <c r="CF74" s="348"/>
      <c r="CG74" s="348"/>
      <c r="CH74" s="348"/>
      <c r="CI74" s="348"/>
      <c r="CJ74" s="349"/>
      <c r="CK74" s="347"/>
      <c r="CL74" s="348"/>
      <c r="CM74" s="348"/>
      <c r="CN74" s="348"/>
      <c r="CO74" s="348"/>
      <c r="CP74" s="348"/>
      <c r="CQ74" s="348"/>
      <c r="CR74" s="348"/>
      <c r="CS74" s="348"/>
      <c r="CT74" s="349"/>
      <c r="CU74" s="24"/>
    </row>
    <row r="75" spans="1:99" s="35" customFormat="1" ht="18" customHeight="1" x14ac:dyDescent="0.4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50"/>
      <c r="AX75" s="351"/>
      <c r="AY75" s="351"/>
      <c r="AZ75" s="351"/>
      <c r="BA75" s="351"/>
      <c r="BB75" s="351"/>
      <c r="BC75" s="351"/>
      <c r="BD75" s="351"/>
      <c r="BE75" s="351"/>
      <c r="BF75" s="352"/>
      <c r="BG75" s="350"/>
      <c r="BH75" s="351"/>
      <c r="BI75" s="351"/>
      <c r="BJ75" s="351"/>
      <c r="BK75" s="351"/>
      <c r="BL75" s="351"/>
      <c r="BM75" s="351"/>
      <c r="BN75" s="351"/>
      <c r="BO75" s="351"/>
      <c r="BP75" s="352"/>
      <c r="BQ75" s="350"/>
      <c r="BR75" s="351"/>
      <c r="BS75" s="351"/>
      <c r="BT75" s="351"/>
      <c r="BU75" s="351"/>
      <c r="BV75" s="351"/>
      <c r="BW75" s="351"/>
      <c r="BX75" s="351"/>
      <c r="BY75" s="351"/>
      <c r="BZ75" s="352"/>
      <c r="CA75" s="350"/>
      <c r="CB75" s="351"/>
      <c r="CC75" s="351"/>
      <c r="CD75" s="351"/>
      <c r="CE75" s="351"/>
      <c r="CF75" s="351"/>
      <c r="CG75" s="351"/>
      <c r="CH75" s="351"/>
      <c r="CI75" s="351"/>
      <c r="CJ75" s="352"/>
      <c r="CK75" s="350"/>
      <c r="CL75" s="351"/>
      <c r="CM75" s="351"/>
      <c r="CN75" s="351"/>
      <c r="CO75" s="351"/>
      <c r="CP75" s="351"/>
      <c r="CQ75" s="351"/>
      <c r="CR75" s="351"/>
      <c r="CS75" s="351"/>
      <c r="CT75" s="352"/>
      <c r="CU75" s="31"/>
    </row>
    <row r="76" spans="1:99" s="25" customFormat="1" ht="20.100000000000001" customHeight="1" x14ac:dyDescent="0.4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85"/>
      <c r="CP76" s="85"/>
      <c r="CQ76" s="85"/>
      <c r="CR76" s="85"/>
      <c r="CS76" s="85"/>
      <c r="CT76" s="85"/>
      <c r="CU76" s="24"/>
    </row>
    <row r="77" spans="1:99" ht="21.95" customHeight="1" x14ac:dyDescent="0.4">
      <c r="A77" s="17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354" t="s">
        <v>82</v>
      </c>
      <c r="CF77" s="354"/>
      <c r="CG77" s="354"/>
      <c r="CH77" s="354"/>
      <c r="CI77" s="354"/>
      <c r="CJ77" s="354"/>
      <c r="CK77" s="354"/>
      <c r="CL77" s="354"/>
      <c r="CM77" s="354"/>
      <c r="CN77" s="354"/>
      <c r="CO77" s="354"/>
      <c r="CP77" s="354"/>
      <c r="CQ77" s="354"/>
      <c r="CR77" s="354"/>
      <c r="CS77" s="354"/>
      <c r="CT77" s="354"/>
      <c r="CU77" s="19"/>
    </row>
    <row r="78" spans="1:99" ht="21.95" customHeight="1" x14ac:dyDescent="0.4">
      <c r="A78" s="257" t="s">
        <v>53</v>
      </c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7"/>
      <c r="AX78" s="257"/>
      <c r="AY78" s="257"/>
      <c r="AZ78" s="257"/>
      <c r="BA78" s="257"/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257"/>
      <c r="BW78" s="257"/>
      <c r="BX78" s="257"/>
      <c r="BY78" s="257"/>
      <c r="BZ78" s="257"/>
      <c r="CA78" s="257"/>
      <c r="CB78" s="257"/>
      <c r="CC78" s="257"/>
      <c r="CD78" s="257"/>
      <c r="CE78" s="257"/>
      <c r="CF78" s="257"/>
      <c r="CG78" s="257"/>
      <c r="CH78" s="257"/>
      <c r="CI78" s="257"/>
      <c r="CJ78" s="257"/>
      <c r="CK78" s="257"/>
      <c r="CL78" s="257"/>
      <c r="CM78" s="257"/>
      <c r="CN78" s="257"/>
      <c r="CO78" s="257"/>
      <c r="CP78" s="257"/>
      <c r="CQ78" s="257"/>
      <c r="CR78" s="257"/>
      <c r="CS78" s="257"/>
      <c r="CT78" s="257"/>
      <c r="CU78" s="257"/>
    </row>
    <row r="79" spans="1:99" ht="21.75" customHeight="1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9"/>
    </row>
    <row r="80" spans="1:99" ht="11.1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19"/>
      <c r="AC80" s="19"/>
      <c r="AD80" s="19"/>
      <c r="AE80" s="258" t="s">
        <v>54</v>
      </c>
      <c r="AF80" s="258"/>
      <c r="AG80" s="258"/>
      <c r="AH80" s="258"/>
      <c r="AI80" s="258"/>
      <c r="AJ80" s="258"/>
      <c r="AK80" s="258"/>
      <c r="AL80" s="19"/>
      <c r="AM80" s="19"/>
      <c r="AN80" s="19"/>
      <c r="AO80" s="19"/>
      <c r="AP80" s="19"/>
      <c r="AQ80" s="19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19"/>
      <c r="BI80" s="19"/>
      <c r="BJ80" s="19"/>
      <c r="BK80" s="19"/>
      <c r="BL80" s="19"/>
      <c r="BM80" s="19"/>
      <c r="BN80" s="19"/>
      <c r="BO80" s="19"/>
      <c r="BP80" s="19"/>
      <c r="BQ80" s="259" t="str">
        <f>IF(【入力用】請求書データ!$J$4="","",【入力用】請求書データ!$J$4)</f>
        <v/>
      </c>
      <c r="BR80" s="260"/>
      <c r="BS80" s="260"/>
      <c r="BT80" s="260"/>
      <c r="BU80" s="260"/>
      <c r="BV80" s="260"/>
      <c r="BW80" s="260"/>
      <c r="BX80" s="263" t="s">
        <v>30</v>
      </c>
      <c r="BY80" s="263"/>
      <c r="BZ80" s="263"/>
      <c r="CA80" s="263"/>
      <c r="CB80" s="260" t="str">
        <f>IF(【入力用】請求書データ!$Q$4="","",【入力用】請求書データ!$Q$4)</f>
        <v/>
      </c>
      <c r="CC80" s="260"/>
      <c r="CD80" s="260"/>
      <c r="CE80" s="260"/>
      <c r="CF80" s="260"/>
      <c r="CG80" s="263" t="s">
        <v>31</v>
      </c>
      <c r="CH80" s="263"/>
      <c r="CI80" s="263"/>
      <c r="CJ80" s="263"/>
      <c r="CK80" s="260" t="str">
        <f>IF(【入力用】請求書データ!$W$4="","",【入力用】請求書データ!$W$4)</f>
        <v/>
      </c>
      <c r="CL80" s="260"/>
      <c r="CM80" s="260"/>
      <c r="CN80" s="260"/>
      <c r="CO80" s="260"/>
      <c r="CP80" s="263" t="s">
        <v>32</v>
      </c>
      <c r="CQ80" s="263"/>
      <c r="CR80" s="263"/>
      <c r="CS80" s="263"/>
      <c r="CT80" s="265"/>
      <c r="CU80" s="19"/>
    </row>
    <row r="81" spans="1:99" ht="11.1" customHeight="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258"/>
      <c r="AF81" s="258"/>
      <c r="AG81" s="258"/>
      <c r="AH81" s="258"/>
      <c r="AI81" s="258"/>
      <c r="AJ81" s="258"/>
      <c r="AK81" s="258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261"/>
      <c r="BR81" s="262"/>
      <c r="BS81" s="262"/>
      <c r="BT81" s="262"/>
      <c r="BU81" s="262"/>
      <c r="BV81" s="262"/>
      <c r="BW81" s="262"/>
      <c r="BX81" s="264"/>
      <c r="BY81" s="264"/>
      <c r="BZ81" s="264"/>
      <c r="CA81" s="264"/>
      <c r="CB81" s="262"/>
      <c r="CC81" s="262"/>
      <c r="CD81" s="262"/>
      <c r="CE81" s="262"/>
      <c r="CF81" s="262"/>
      <c r="CG81" s="264"/>
      <c r="CH81" s="264"/>
      <c r="CI81" s="264"/>
      <c r="CJ81" s="264"/>
      <c r="CK81" s="262"/>
      <c r="CL81" s="262"/>
      <c r="CM81" s="262"/>
      <c r="CN81" s="262"/>
      <c r="CO81" s="262"/>
      <c r="CP81" s="264"/>
      <c r="CQ81" s="264"/>
      <c r="CR81" s="264"/>
      <c r="CS81" s="264"/>
      <c r="CT81" s="266"/>
      <c r="CU81" s="19"/>
    </row>
    <row r="82" spans="1:99" ht="15" customHeight="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3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</row>
    <row r="83" spans="1:99" s="25" customFormat="1" ht="23.1" customHeight="1" x14ac:dyDescent="0.4">
      <c r="A83" s="24"/>
      <c r="B83" s="24"/>
      <c r="C83" s="24" t="s">
        <v>55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3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1:99" s="30" customFormat="1" ht="24" customHeight="1" x14ac:dyDescent="0.4">
      <c r="A84" s="26"/>
      <c r="B84" s="26"/>
      <c r="C84" s="27"/>
      <c r="D84" s="243" t="s">
        <v>33</v>
      </c>
      <c r="E84" s="243"/>
      <c r="F84" s="243"/>
      <c r="G84" s="243"/>
      <c r="H84" s="243"/>
      <c r="I84" s="243"/>
      <c r="J84" s="243"/>
      <c r="K84" s="243"/>
      <c r="L84" s="243"/>
      <c r="M84" s="243"/>
      <c r="N84" s="29"/>
      <c r="O84" s="255" t="str">
        <f>IF(【入力用】請求書データ!$AN$4="","",【入力用】請求書データ!$AN$4)</f>
        <v/>
      </c>
      <c r="P84" s="256"/>
      <c r="Q84" s="256"/>
      <c r="R84" s="246" t="str">
        <f>IF(【入力用】請求書データ!$AQ$4="","",【入力用】請求書データ!$AQ$4)</f>
        <v/>
      </c>
      <c r="S84" s="247"/>
      <c r="T84" s="248"/>
      <c r="U84" s="246" t="str">
        <f>IF(【入力用】請求書データ!$AT$4="","",【入力用】請求書データ!$AT$4)</f>
        <v/>
      </c>
      <c r="V84" s="247"/>
      <c r="W84" s="248"/>
      <c r="X84" s="246" t="str">
        <f>IF(【入力用】請求書データ!$AW$4="","",【入力用】請求書データ!$AW$4)</f>
        <v/>
      </c>
      <c r="Y84" s="247"/>
      <c r="Z84" s="248"/>
      <c r="AA84" s="246" t="str">
        <f>IF(【入力用】請求書データ!$AZ$4="","",【入力用】請求書データ!$AZ$4)</f>
        <v/>
      </c>
      <c r="AB84" s="247"/>
      <c r="AC84" s="248"/>
      <c r="AD84" s="246" t="str">
        <f>IF(【入力用】請求書データ!$BC$4="","",【入力用】請求書データ!$BC$4)</f>
        <v/>
      </c>
      <c r="AE84" s="247"/>
      <c r="AF84" s="248"/>
      <c r="AG84" s="246" t="str">
        <f>IF(【入力用】請求書データ!$BF$4="","",【入力用】請求書データ!$BF$4)</f>
        <v/>
      </c>
      <c r="AH84" s="247"/>
      <c r="AI84" s="248"/>
      <c r="AJ84" s="246" t="str">
        <f>IF(【入力用】請求書データ!$BI$4="","",【入力用】請求書データ!$BI$4)</f>
        <v/>
      </c>
      <c r="AK84" s="247"/>
      <c r="AL84" s="248"/>
      <c r="AM84" s="246" t="str">
        <f>IF(【入力用】請求書データ!$BL$4="","",【入力用】請求書データ!$BL$4)</f>
        <v/>
      </c>
      <c r="AN84" s="247"/>
      <c r="AO84" s="248"/>
      <c r="AP84" s="246" t="str">
        <f>IF(【入力用】請求書データ!$BO$4="","",【入力用】請求書データ!$BO$4)</f>
        <v/>
      </c>
      <c r="AQ84" s="247"/>
      <c r="AR84" s="249"/>
      <c r="AS84" s="26"/>
      <c r="AT84" s="250" t="s">
        <v>84</v>
      </c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2">
        <f>IF(【入力用】請求書データ!BP6="","",【入力用】請求書データ!BP6)</f>
        <v>0.1</v>
      </c>
      <c r="BH84" s="253"/>
      <c r="BI84" s="253"/>
      <c r="BJ84" s="253"/>
      <c r="BK84" s="253"/>
      <c r="BL84" s="253"/>
      <c r="BM84" s="253"/>
      <c r="BN84" s="253"/>
      <c r="BO84" s="253"/>
      <c r="BP84" s="253"/>
      <c r="BQ84" s="253"/>
      <c r="BR84" s="253"/>
      <c r="BS84" s="254"/>
      <c r="BT84" s="26"/>
      <c r="BU84" s="31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26"/>
      <c r="CI84" s="107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26"/>
    </row>
    <row r="85" spans="1:99" s="35" customFormat="1" ht="11.1" customHeight="1" x14ac:dyDescent="0.4">
      <c r="A85" s="26"/>
      <c r="B85" s="26"/>
      <c r="C85" s="31"/>
      <c r="D85" s="31"/>
      <c r="E85" s="26"/>
      <c r="F85" s="32"/>
      <c r="G85" s="32"/>
      <c r="H85" s="32"/>
      <c r="I85" s="32"/>
      <c r="J85" s="32"/>
      <c r="K85" s="32"/>
      <c r="L85" s="31"/>
      <c r="M85" s="31"/>
      <c r="N85" s="31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1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1"/>
    </row>
    <row r="86" spans="1:99" s="35" customFormat="1" ht="24" customHeight="1" x14ac:dyDescent="0.4">
      <c r="A86" s="26"/>
      <c r="B86" s="26"/>
      <c r="C86" s="27"/>
      <c r="D86" s="243" t="s">
        <v>56</v>
      </c>
      <c r="E86" s="243"/>
      <c r="F86" s="243"/>
      <c r="G86" s="243"/>
      <c r="H86" s="243"/>
      <c r="I86" s="243"/>
      <c r="J86" s="243"/>
      <c r="K86" s="243"/>
      <c r="L86" s="243"/>
      <c r="M86" s="243"/>
      <c r="N86" s="29"/>
      <c r="O86" s="27"/>
      <c r="P86" s="244" t="str">
        <f>IF(【入力用】請求書データ!$J$6="","",【入力用】請求書データ!$J$6)</f>
        <v/>
      </c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  <c r="BS86" s="245"/>
      <c r="BT86" s="245"/>
      <c r="BU86" s="245"/>
      <c r="BV86" s="245"/>
      <c r="BW86" s="245"/>
      <c r="BX86" s="245"/>
      <c r="BY86" s="245"/>
      <c r="BZ86" s="245"/>
      <c r="CA86" s="245"/>
      <c r="CB86" s="245"/>
      <c r="CC86" s="245"/>
      <c r="CD86" s="245"/>
      <c r="CE86" s="245"/>
      <c r="CF86" s="245"/>
      <c r="CG86" s="245"/>
      <c r="CH86" s="245"/>
      <c r="CI86" s="245"/>
      <c r="CJ86" s="245"/>
      <c r="CK86" s="245"/>
      <c r="CL86" s="245"/>
      <c r="CM86" s="245"/>
      <c r="CN86" s="245"/>
      <c r="CO86" s="245"/>
      <c r="CP86" s="245"/>
      <c r="CQ86" s="245"/>
      <c r="CR86" s="245"/>
      <c r="CS86" s="245"/>
      <c r="CT86" s="37"/>
      <c r="CU86" s="31"/>
    </row>
    <row r="87" spans="1:99" s="35" customFormat="1" ht="24" customHeight="1" x14ac:dyDescent="0.4">
      <c r="A87" s="31"/>
      <c r="B87" s="31"/>
      <c r="C87" s="27"/>
      <c r="D87" s="243" t="s">
        <v>57</v>
      </c>
      <c r="E87" s="243"/>
      <c r="F87" s="243"/>
      <c r="G87" s="243"/>
      <c r="H87" s="243"/>
      <c r="I87" s="243"/>
      <c r="J87" s="243"/>
      <c r="K87" s="243"/>
      <c r="L87" s="243"/>
      <c r="M87" s="243"/>
      <c r="N87" s="29"/>
      <c r="O87" s="27"/>
      <c r="P87" s="244" t="str">
        <f>IF(【入力用】請求書データ!$J$8="","",【入力用】請求書データ!$J$8)</f>
        <v/>
      </c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45"/>
      <c r="BP87" s="245"/>
      <c r="BQ87" s="245"/>
      <c r="BR87" s="245"/>
      <c r="BS87" s="245"/>
      <c r="BT87" s="245"/>
      <c r="BU87" s="245"/>
      <c r="BV87" s="245"/>
      <c r="BW87" s="245"/>
      <c r="BX87" s="245"/>
      <c r="BY87" s="245"/>
      <c r="BZ87" s="245"/>
      <c r="CA87" s="245"/>
      <c r="CB87" s="245"/>
      <c r="CC87" s="245"/>
      <c r="CD87" s="245"/>
      <c r="CE87" s="245"/>
      <c r="CF87" s="245"/>
      <c r="CG87" s="245"/>
      <c r="CH87" s="245"/>
      <c r="CI87" s="245"/>
      <c r="CJ87" s="245"/>
      <c r="CK87" s="245"/>
      <c r="CL87" s="245"/>
      <c r="CM87" s="245"/>
      <c r="CN87" s="245"/>
      <c r="CO87" s="245"/>
      <c r="CP87" s="245"/>
      <c r="CQ87" s="245"/>
      <c r="CR87" s="245"/>
      <c r="CS87" s="245"/>
      <c r="CT87" s="37"/>
      <c r="CU87" s="31"/>
    </row>
    <row r="88" spans="1:99" s="35" customFormat="1" ht="11.1" customHeight="1" x14ac:dyDescent="0.4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</row>
    <row r="89" spans="1:99" s="35" customFormat="1" ht="24" customHeight="1" x14ac:dyDescent="0.4">
      <c r="A89" s="31"/>
      <c r="B89" s="31"/>
      <c r="C89" s="27"/>
      <c r="D89" s="292" t="s">
        <v>58</v>
      </c>
      <c r="E89" s="293"/>
      <c r="F89" s="293"/>
      <c r="G89" s="293"/>
      <c r="H89" s="293"/>
      <c r="I89" s="293"/>
      <c r="J89" s="293"/>
      <c r="K89" s="293"/>
      <c r="L89" s="293"/>
      <c r="M89" s="293"/>
      <c r="N89" s="294"/>
      <c r="O89" s="38"/>
      <c r="P89" s="295" t="s">
        <v>43</v>
      </c>
      <c r="Q89" s="296"/>
      <c r="R89" s="296"/>
      <c r="S89" s="297">
        <f>【入力用】請求書データ!S19</f>
        <v>0</v>
      </c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39"/>
      <c r="AI89" s="27"/>
      <c r="AJ89" s="292" t="s">
        <v>40</v>
      </c>
      <c r="AK89" s="293"/>
      <c r="AL89" s="293"/>
      <c r="AM89" s="293"/>
      <c r="AN89" s="293"/>
      <c r="AO89" s="293"/>
      <c r="AP89" s="293"/>
      <c r="AQ89" s="293"/>
      <c r="AR89" s="293"/>
      <c r="AS89" s="293"/>
      <c r="AT89" s="294"/>
      <c r="AU89" s="38"/>
      <c r="AV89" s="295" t="s">
        <v>43</v>
      </c>
      <c r="AW89" s="296"/>
      <c r="AX89" s="296"/>
      <c r="AY89" s="297">
        <f>【入力用】請求書データ!AG19</f>
        <v>0</v>
      </c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39"/>
      <c r="BN89" s="27"/>
      <c r="BO89" s="292" t="s">
        <v>59</v>
      </c>
      <c r="BP89" s="293"/>
      <c r="BQ89" s="293"/>
      <c r="BR89" s="293"/>
      <c r="BS89" s="293"/>
      <c r="BT89" s="293"/>
      <c r="BU89" s="293"/>
      <c r="BV89" s="293"/>
      <c r="BW89" s="293"/>
      <c r="BX89" s="293"/>
      <c r="BY89" s="294"/>
      <c r="BZ89" s="38"/>
      <c r="CA89" s="295" t="s">
        <v>43</v>
      </c>
      <c r="CB89" s="296"/>
      <c r="CC89" s="296"/>
      <c r="CD89" s="297">
        <f>【入力用】請求書データ!AU19</f>
        <v>0</v>
      </c>
      <c r="CE89" s="297"/>
      <c r="CF89" s="297"/>
      <c r="CG89" s="297"/>
      <c r="CH89" s="297"/>
      <c r="CI89" s="297"/>
      <c r="CJ89" s="297"/>
      <c r="CK89" s="297"/>
      <c r="CL89" s="297"/>
      <c r="CM89" s="297"/>
      <c r="CN89" s="297"/>
      <c r="CO89" s="297"/>
      <c r="CP89" s="297"/>
      <c r="CQ89" s="297"/>
      <c r="CR89" s="297"/>
      <c r="CS89" s="297"/>
      <c r="CT89" s="39"/>
      <c r="CU89" s="31"/>
    </row>
    <row r="90" spans="1:99" s="35" customFormat="1" ht="11.1" customHeight="1" x14ac:dyDescent="0.4">
      <c r="A90" s="31"/>
      <c r="B90" s="31"/>
      <c r="C90" s="36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36"/>
      <c r="P90" s="40"/>
      <c r="Q90" s="40"/>
      <c r="R90" s="4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2"/>
      <c r="AF90" s="42"/>
      <c r="AG90" s="41"/>
      <c r="AH90" s="43"/>
      <c r="AI90" s="36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36"/>
      <c r="AV90" s="40"/>
      <c r="AW90" s="40"/>
      <c r="AX90" s="40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3"/>
      <c r="BN90" s="36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36"/>
      <c r="CA90" s="40"/>
      <c r="CB90" s="40"/>
      <c r="CC90" s="40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3"/>
      <c r="CU90" s="31"/>
    </row>
    <row r="91" spans="1:99" s="35" customFormat="1" ht="24" customHeight="1" x14ac:dyDescent="0.4">
      <c r="A91" s="31"/>
      <c r="B91" s="31"/>
      <c r="C91" s="250" t="s">
        <v>60</v>
      </c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79"/>
      <c r="AE91" s="44"/>
      <c r="AF91" s="45"/>
      <c r="AG91" s="46"/>
      <c r="AH91" s="283" t="s">
        <v>77</v>
      </c>
      <c r="AI91" s="283"/>
      <c r="AJ91" s="283"/>
      <c r="AK91" s="283"/>
      <c r="AL91" s="283"/>
      <c r="AM91" s="283"/>
      <c r="AN91" s="283"/>
      <c r="AO91" s="283"/>
      <c r="AP91" s="283"/>
      <c r="AQ91" s="283"/>
      <c r="AR91" s="47"/>
      <c r="AS91" s="48"/>
      <c r="AT91" s="298" t="str">
        <f>IF(【入力用】会社情報!$K$4="","",【入力用】会社情報!$K$4)</f>
        <v/>
      </c>
      <c r="AU91" s="298"/>
      <c r="AV91" s="298"/>
      <c r="AW91" s="298"/>
      <c r="AX91" s="298"/>
      <c r="AY91" s="298"/>
      <c r="AZ91" s="298"/>
      <c r="BA91" s="298"/>
      <c r="BB91" s="298"/>
      <c r="BC91" s="298"/>
      <c r="BD91" s="22"/>
      <c r="BE91" s="49"/>
      <c r="BF91" s="299" t="s">
        <v>61</v>
      </c>
      <c r="BG91" s="283"/>
      <c r="BH91" s="283"/>
      <c r="BI91" s="283"/>
      <c r="BJ91" s="283"/>
      <c r="BK91" s="283"/>
      <c r="BL91" s="283"/>
      <c r="BM91" s="283"/>
      <c r="BN91" s="283"/>
      <c r="BO91" s="47"/>
      <c r="BP91" s="48"/>
      <c r="BQ91" s="263" t="str">
        <f>IF(【入力用】会社情報!$AX$6="","",【入力用】会社情報!$AX$6)</f>
        <v/>
      </c>
      <c r="BR91" s="300"/>
      <c r="BS91" s="300"/>
      <c r="BT91" s="300"/>
      <c r="BU91" s="300"/>
      <c r="BV91" s="300"/>
      <c r="BW91" s="300"/>
      <c r="BX91" s="300"/>
      <c r="BY91" s="300"/>
      <c r="BZ91" s="300"/>
      <c r="CA91" s="300"/>
      <c r="CB91" s="300"/>
      <c r="CC91" s="300"/>
      <c r="CD91" s="300"/>
      <c r="CE91" s="300"/>
      <c r="CF91" s="300"/>
      <c r="CG91" s="301"/>
      <c r="CH91" s="302" t="str">
        <f>IF(【入力用】会社情報!BT82="✓","免税事業者","課税事業者")</f>
        <v>課税事業者</v>
      </c>
      <c r="CI91" s="298"/>
      <c r="CJ91" s="298"/>
      <c r="CK91" s="298"/>
      <c r="CL91" s="298"/>
      <c r="CM91" s="298"/>
      <c r="CN91" s="298"/>
      <c r="CO91" s="298"/>
      <c r="CP91" s="298"/>
      <c r="CQ91" s="298"/>
      <c r="CR91" s="298"/>
      <c r="CS91" s="298"/>
      <c r="CT91" s="303"/>
      <c r="CU91" s="31"/>
    </row>
    <row r="92" spans="1:99" s="35" customFormat="1" ht="24" customHeight="1" x14ac:dyDescent="0.4">
      <c r="A92" s="31"/>
      <c r="B92" s="31"/>
      <c r="C92" s="50"/>
      <c r="D92" s="283" t="s">
        <v>62</v>
      </c>
      <c r="E92" s="284"/>
      <c r="F92" s="284"/>
      <c r="G92" s="284"/>
      <c r="H92" s="284"/>
      <c r="I92" s="284"/>
      <c r="J92" s="284"/>
      <c r="K92" s="284"/>
      <c r="L92" s="284"/>
      <c r="M92" s="51"/>
      <c r="N92" s="285" t="s">
        <v>43</v>
      </c>
      <c r="O92" s="286"/>
      <c r="P92" s="286"/>
      <c r="Q92" s="22"/>
      <c r="R92" s="287">
        <f>IF(BG84=0.1,S89,0)</f>
        <v>0</v>
      </c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52"/>
      <c r="AE92" s="31"/>
      <c r="AF92" s="31"/>
      <c r="AG92" s="53"/>
      <c r="AH92" s="288" t="s">
        <v>63</v>
      </c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55"/>
      <c r="AV92" s="56"/>
      <c r="AW92" s="289" t="s">
        <v>10</v>
      </c>
      <c r="AX92" s="289"/>
      <c r="AY92" s="289"/>
      <c r="AZ92" s="289"/>
      <c r="BA92" s="289" t="str">
        <f>IF(【入力用】会社情報!$M$10="","",【入力用】会社情報!$M$10)</f>
        <v/>
      </c>
      <c r="BB92" s="289"/>
      <c r="BC92" s="289"/>
      <c r="BD92" s="289"/>
      <c r="BE92" s="289"/>
      <c r="BF92" s="289"/>
      <c r="BG92" s="289"/>
      <c r="BH92" s="289"/>
      <c r="BI92" s="289"/>
      <c r="BJ92" s="289"/>
      <c r="BK92" s="289"/>
      <c r="BL92" s="289"/>
      <c r="BM92" s="57"/>
      <c r="BN92" s="56"/>
      <c r="BO92" s="58"/>
      <c r="BP92" s="54"/>
      <c r="BQ92" s="54"/>
      <c r="BR92" s="54"/>
      <c r="BS92" s="54"/>
      <c r="BT92" s="54"/>
      <c r="BU92" s="54"/>
      <c r="BV92" s="54"/>
      <c r="BW92" s="54"/>
      <c r="BX92" s="54"/>
      <c r="BY92" s="56"/>
      <c r="BZ92" s="56"/>
      <c r="CA92" s="57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60"/>
      <c r="CU92" s="31"/>
    </row>
    <row r="93" spans="1:99" s="35" customFormat="1" ht="24" customHeight="1" x14ac:dyDescent="0.4">
      <c r="A93" s="31"/>
      <c r="B93" s="31"/>
      <c r="C93" s="61"/>
      <c r="D93" s="290" t="s">
        <v>40</v>
      </c>
      <c r="E93" s="291"/>
      <c r="F93" s="291"/>
      <c r="G93" s="291"/>
      <c r="H93" s="291"/>
      <c r="I93" s="291"/>
      <c r="J93" s="291"/>
      <c r="K93" s="291"/>
      <c r="L93" s="291"/>
      <c r="M93" s="62"/>
      <c r="N93" s="271" t="s">
        <v>43</v>
      </c>
      <c r="O93" s="272"/>
      <c r="P93" s="272"/>
      <c r="Q93" s="63"/>
      <c r="R93" s="273">
        <f>IF(BG84=0.1,AY89,0)</f>
        <v>0</v>
      </c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64"/>
      <c r="AE93" s="31"/>
      <c r="AF93" s="31"/>
      <c r="AG93" s="65"/>
      <c r="AH93" s="274" t="s">
        <v>64</v>
      </c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66"/>
      <c r="AV93" s="67"/>
      <c r="AW93" s="276" t="str">
        <f>IF(【入力用】会社情報!$K$11="","",【入力用】会社情報!$K$11)</f>
        <v/>
      </c>
      <c r="AX93" s="277"/>
      <c r="AY93" s="277"/>
      <c r="AZ93" s="277"/>
      <c r="BA93" s="277"/>
      <c r="BB93" s="277"/>
      <c r="BC93" s="277"/>
      <c r="BD93" s="277"/>
      <c r="BE93" s="277"/>
      <c r="BF93" s="277"/>
      <c r="BG93" s="277"/>
      <c r="BH93" s="277"/>
      <c r="BI93" s="277"/>
      <c r="BJ93" s="277"/>
      <c r="BK93" s="277"/>
      <c r="BL93" s="277"/>
      <c r="BM93" s="277"/>
      <c r="BN93" s="277"/>
      <c r="BO93" s="277"/>
      <c r="BP93" s="277"/>
      <c r="BQ93" s="277"/>
      <c r="BR93" s="277"/>
      <c r="BS93" s="277"/>
      <c r="BT93" s="277"/>
      <c r="BU93" s="277"/>
      <c r="BV93" s="277"/>
      <c r="BW93" s="277"/>
      <c r="BX93" s="277"/>
      <c r="BY93" s="277"/>
      <c r="BZ93" s="277"/>
      <c r="CA93" s="277"/>
      <c r="CB93" s="277"/>
      <c r="CC93" s="277"/>
      <c r="CD93" s="277"/>
      <c r="CE93" s="277"/>
      <c r="CF93" s="277"/>
      <c r="CG93" s="277"/>
      <c r="CH93" s="277"/>
      <c r="CI93" s="277"/>
      <c r="CJ93" s="277"/>
      <c r="CK93" s="277"/>
      <c r="CL93" s="277"/>
      <c r="CM93" s="277"/>
      <c r="CN93" s="277"/>
      <c r="CO93" s="277"/>
      <c r="CP93" s="277"/>
      <c r="CQ93" s="277"/>
      <c r="CR93" s="277"/>
      <c r="CS93" s="277"/>
      <c r="CT93" s="278"/>
      <c r="CU93" s="31"/>
    </row>
    <row r="94" spans="1:99" s="35" customFormat="1" ht="24" customHeight="1" x14ac:dyDescent="0.4">
      <c r="A94" s="31"/>
      <c r="B94" s="31"/>
      <c r="C94" s="250" t="s">
        <v>65</v>
      </c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79"/>
      <c r="AE94" s="31"/>
      <c r="AF94" s="31"/>
      <c r="AG94" s="44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68"/>
      <c r="AV94" s="69"/>
      <c r="AW94" s="280" t="str">
        <f>IF(【入力用】会社情報!$K$12="","",【入力用】会社情報!$K$12)</f>
        <v/>
      </c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1"/>
      <c r="CC94" s="281"/>
      <c r="CD94" s="281"/>
      <c r="CE94" s="281"/>
      <c r="CF94" s="281"/>
      <c r="CG94" s="281"/>
      <c r="CH94" s="281"/>
      <c r="CI94" s="281"/>
      <c r="CJ94" s="281"/>
      <c r="CK94" s="281"/>
      <c r="CL94" s="281"/>
      <c r="CM94" s="281"/>
      <c r="CN94" s="281"/>
      <c r="CO94" s="281"/>
      <c r="CP94" s="281"/>
      <c r="CQ94" s="281"/>
      <c r="CR94" s="281"/>
      <c r="CS94" s="281"/>
      <c r="CT94" s="282"/>
      <c r="CU94" s="31"/>
    </row>
    <row r="95" spans="1:99" s="35" customFormat="1" ht="24" customHeight="1" x14ac:dyDescent="0.4">
      <c r="A95" s="31"/>
      <c r="B95" s="31"/>
      <c r="C95" s="50"/>
      <c r="D95" s="283" t="s">
        <v>62</v>
      </c>
      <c r="E95" s="284"/>
      <c r="F95" s="284"/>
      <c r="G95" s="284"/>
      <c r="H95" s="284"/>
      <c r="I95" s="284"/>
      <c r="J95" s="284"/>
      <c r="K95" s="284"/>
      <c r="L95" s="284"/>
      <c r="M95" s="51"/>
      <c r="N95" s="285" t="s">
        <v>43</v>
      </c>
      <c r="O95" s="286"/>
      <c r="P95" s="286"/>
      <c r="Q95" s="22"/>
      <c r="R95" s="287">
        <f>IF(BG84=0.08,S89,0)</f>
        <v>0</v>
      </c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52"/>
      <c r="AE95" s="31"/>
      <c r="AF95" s="31"/>
      <c r="AG95" s="44"/>
      <c r="AH95" s="275" t="s">
        <v>66</v>
      </c>
      <c r="AI95" s="275"/>
      <c r="AJ95" s="275"/>
      <c r="AK95" s="275"/>
      <c r="AL95" s="275"/>
      <c r="AM95" s="275"/>
      <c r="AN95" s="275"/>
      <c r="AO95" s="275"/>
      <c r="AP95" s="275"/>
      <c r="AQ95" s="275"/>
      <c r="AR95" s="275"/>
      <c r="AS95" s="275"/>
      <c r="AT95" s="275"/>
      <c r="AU95" s="68"/>
      <c r="AV95" s="31"/>
      <c r="AW95" s="280" t="str">
        <f>IF(【入力用】会社情報!$K$6="","",【入力用】会社情報!$K$6)</f>
        <v/>
      </c>
      <c r="AX95" s="281"/>
      <c r="AY95" s="281"/>
      <c r="AZ95" s="281"/>
      <c r="BA95" s="281"/>
      <c r="BB95" s="281"/>
      <c r="BC95" s="281"/>
      <c r="BD95" s="281"/>
      <c r="BE95" s="281"/>
      <c r="BF95" s="281"/>
      <c r="BG95" s="281"/>
      <c r="BH95" s="281"/>
      <c r="BI95" s="281"/>
      <c r="BJ95" s="281"/>
      <c r="BK95" s="281"/>
      <c r="BL95" s="281"/>
      <c r="BM95" s="281"/>
      <c r="BN95" s="281"/>
      <c r="BO95" s="281"/>
      <c r="BP95" s="281"/>
      <c r="BQ95" s="281"/>
      <c r="BR95" s="281"/>
      <c r="BS95" s="281"/>
      <c r="BT95" s="281"/>
      <c r="BU95" s="281"/>
      <c r="BV95" s="281"/>
      <c r="BW95" s="281"/>
      <c r="BX95" s="281"/>
      <c r="BY95" s="281"/>
      <c r="BZ95" s="281"/>
      <c r="CA95" s="281"/>
      <c r="CB95" s="281"/>
      <c r="CC95" s="281"/>
      <c r="CD95" s="281"/>
      <c r="CE95" s="281"/>
      <c r="CF95" s="281"/>
      <c r="CG95" s="281"/>
      <c r="CH95" s="281"/>
      <c r="CI95" s="281"/>
      <c r="CJ95" s="281"/>
      <c r="CK95" s="281"/>
      <c r="CL95" s="281"/>
      <c r="CM95" s="281"/>
      <c r="CN95" s="281"/>
      <c r="CO95" s="281"/>
      <c r="CP95" s="281"/>
      <c r="CQ95" s="281"/>
      <c r="CR95" s="281"/>
      <c r="CS95" s="281"/>
      <c r="CT95" s="282"/>
      <c r="CU95" s="31"/>
    </row>
    <row r="96" spans="1:99" s="35" customFormat="1" ht="24" customHeight="1" x14ac:dyDescent="0.4">
      <c r="A96" s="31"/>
      <c r="B96" s="31"/>
      <c r="C96" s="61"/>
      <c r="D96" s="290" t="s">
        <v>40</v>
      </c>
      <c r="E96" s="291"/>
      <c r="F96" s="291"/>
      <c r="G96" s="291"/>
      <c r="H96" s="291"/>
      <c r="I96" s="291"/>
      <c r="J96" s="291"/>
      <c r="K96" s="291"/>
      <c r="L96" s="291"/>
      <c r="M96" s="62"/>
      <c r="N96" s="271" t="s">
        <v>43</v>
      </c>
      <c r="O96" s="272"/>
      <c r="P96" s="272"/>
      <c r="Q96" s="63"/>
      <c r="R96" s="273">
        <f>IF($BG$8=0.08,$AY$13,0)</f>
        <v>0</v>
      </c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64"/>
      <c r="AE96" s="31"/>
      <c r="AF96" s="31"/>
      <c r="AG96" s="70"/>
      <c r="AH96" s="304" t="s">
        <v>67</v>
      </c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71"/>
      <c r="AV96" s="72"/>
      <c r="AW96" s="306" t="str">
        <f>IF(【入力用】会社情報!$K$8="","",【入力用】会社情報!$K$8)</f>
        <v/>
      </c>
      <c r="AX96" s="307"/>
      <c r="AY96" s="307"/>
      <c r="AZ96" s="307"/>
      <c r="BA96" s="307"/>
      <c r="BB96" s="307"/>
      <c r="BC96" s="307"/>
      <c r="BD96" s="307"/>
      <c r="BE96" s="307"/>
      <c r="BF96" s="307"/>
      <c r="BG96" s="307"/>
      <c r="BH96" s="307"/>
      <c r="BI96" s="307"/>
      <c r="BJ96" s="307"/>
      <c r="BK96" s="307"/>
      <c r="BL96" s="307"/>
      <c r="BM96" s="307"/>
      <c r="BN96" s="307"/>
      <c r="BO96" s="307"/>
      <c r="BP96" s="307"/>
      <c r="BQ96" s="307"/>
      <c r="BR96" s="307"/>
      <c r="BS96" s="307"/>
      <c r="BT96" s="307"/>
      <c r="BU96" s="307"/>
      <c r="BV96" s="307"/>
      <c r="BW96" s="307"/>
      <c r="BX96" s="307"/>
      <c r="BY96" s="307"/>
      <c r="BZ96" s="307"/>
      <c r="CA96" s="307"/>
      <c r="CB96" s="307"/>
      <c r="CC96" s="307"/>
      <c r="CD96" s="307"/>
      <c r="CE96" s="307"/>
      <c r="CF96" s="307"/>
      <c r="CG96" s="307"/>
      <c r="CH96" s="307"/>
      <c r="CI96" s="307"/>
      <c r="CJ96" s="307"/>
      <c r="CK96" s="307"/>
      <c r="CL96" s="307"/>
      <c r="CM96" s="307"/>
      <c r="CN96" s="307"/>
      <c r="CO96" s="307"/>
      <c r="CP96" s="307"/>
      <c r="CQ96" s="307"/>
      <c r="CR96" s="307"/>
      <c r="CS96" s="307"/>
      <c r="CT96" s="308"/>
      <c r="CU96" s="31"/>
    </row>
    <row r="97" spans="1:99" s="35" customFormat="1" ht="24" customHeight="1" x14ac:dyDescent="0.4">
      <c r="A97" s="31"/>
      <c r="B97" s="31"/>
      <c r="C97" s="250" t="s">
        <v>68</v>
      </c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79"/>
      <c r="AE97" s="31"/>
      <c r="AF97" s="31"/>
      <c r="AG97" s="73"/>
      <c r="AH97" s="309" t="s">
        <v>69</v>
      </c>
      <c r="AI97" s="310"/>
      <c r="AJ97" s="310"/>
      <c r="AK97" s="310"/>
      <c r="AL97" s="310"/>
      <c r="AM97" s="310"/>
      <c r="AN97" s="310"/>
      <c r="AO97" s="310"/>
      <c r="AP97" s="310"/>
      <c r="AQ97" s="310"/>
      <c r="AR97" s="74"/>
      <c r="AS97" s="75"/>
      <c r="AT97" s="311" t="str">
        <f>IF(【入力用】会社情報!$K$14="","",【入力用】会社情報!$K$14)</f>
        <v/>
      </c>
      <c r="AU97" s="312"/>
      <c r="AV97" s="312"/>
      <c r="AW97" s="312"/>
      <c r="AX97" s="312"/>
      <c r="AY97" s="312"/>
      <c r="AZ97" s="312"/>
      <c r="BA97" s="312"/>
      <c r="BB97" s="312"/>
      <c r="BC97" s="312"/>
      <c r="BD97" s="312"/>
      <c r="BE97" s="312"/>
      <c r="BF97" s="312"/>
      <c r="BG97" s="312"/>
      <c r="BH97" s="312"/>
      <c r="BI97" s="312"/>
      <c r="BJ97" s="312"/>
      <c r="BK97" s="312"/>
      <c r="BL97" s="312"/>
      <c r="BM97" s="312"/>
      <c r="BN97" s="76"/>
      <c r="BO97" s="309" t="s">
        <v>70</v>
      </c>
      <c r="BP97" s="310"/>
      <c r="BQ97" s="310"/>
      <c r="BR97" s="310"/>
      <c r="BS97" s="310"/>
      <c r="BT97" s="310"/>
      <c r="BU97" s="310"/>
      <c r="BV97" s="310"/>
      <c r="BW97" s="310"/>
      <c r="BX97" s="310"/>
      <c r="BY97" s="74"/>
      <c r="BZ97" s="75"/>
      <c r="CA97" s="311" t="str">
        <f>IF(【入力用】会社情報!$AE$14="","",【入力用】会社情報!$AE$14)</f>
        <v/>
      </c>
      <c r="CB97" s="312"/>
      <c r="CC97" s="312"/>
      <c r="CD97" s="312"/>
      <c r="CE97" s="312"/>
      <c r="CF97" s="312"/>
      <c r="CG97" s="312"/>
      <c r="CH97" s="312"/>
      <c r="CI97" s="312"/>
      <c r="CJ97" s="312"/>
      <c r="CK97" s="312"/>
      <c r="CL97" s="312"/>
      <c r="CM97" s="312"/>
      <c r="CN97" s="312"/>
      <c r="CO97" s="312"/>
      <c r="CP97" s="312"/>
      <c r="CQ97" s="312"/>
      <c r="CR97" s="312"/>
      <c r="CS97" s="312"/>
      <c r="CT97" s="313"/>
      <c r="CU97" s="31"/>
    </row>
    <row r="98" spans="1:99" s="35" customFormat="1" ht="24" customHeight="1" x14ac:dyDescent="0.4">
      <c r="A98" s="31"/>
      <c r="B98" s="31"/>
      <c r="C98" s="50"/>
      <c r="D98" s="283" t="s">
        <v>62</v>
      </c>
      <c r="E98" s="284"/>
      <c r="F98" s="284"/>
      <c r="G98" s="284"/>
      <c r="H98" s="284"/>
      <c r="I98" s="284"/>
      <c r="J98" s="284"/>
      <c r="K98" s="284"/>
      <c r="L98" s="284"/>
      <c r="M98" s="51"/>
      <c r="N98" s="285" t="s">
        <v>43</v>
      </c>
      <c r="O98" s="286"/>
      <c r="P98" s="286"/>
      <c r="Q98" s="22"/>
      <c r="R98" s="287">
        <f>IF($BG$8=0,$S$13,0)</f>
        <v>0</v>
      </c>
      <c r="S98" s="287"/>
      <c r="T98" s="287"/>
      <c r="U98" s="287"/>
      <c r="V98" s="287"/>
      <c r="W98" s="287"/>
      <c r="X98" s="287"/>
      <c r="Y98" s="287"/>
      <c r="Z98" s="287"/>
      <c r="AA98" s="287"/>
      <c r="AB98" s="287"/>
      <c r="AC98" s="287"/>
      <c r="AD98" s="52"/>
      <c r="AE98" s="31"/>
      <c r="AF98" s="31"/>
      <c r="AG98" s="314" t="s">
        <v>71</v>
      </c>
      <c r="AH98" s="315"/>
      <c r="AI98" s="315"/>
      <c r="AJ98" s="316"/>
      <c r="AK98" s="67"/>
      <c r="AL98" s="274" t="s">
        <v>18</v>
      </c>
      <c r="AM98" s="274"/>
      <c r="AN98" s="274"/>
      <c r="AO98" s="274"/>
      <c r="AP98" s="274"/>
      <c r="AQ98" s="274"/>
      <c r="AR98" s="274"/>
      <c r="AS98" s="274"/>
      <c r="AT98" s="274"/>
      <c r="AU98" s="67"/>
      <c r="AV98" s="77"/>
      <c r="AW98" s="332" t="str">
        <f>IF(【入力用】会社情報!$K$18="","",【入力用】会社情報!$K$18)</f>
        <v/>
      </c>
      <c r="AX98" s="332"/>
      <c r="AY98" s="332"/>
      <c r="AZ98" s="332"/>
      <c r="BA98" s="332"/>
      <c r="BB98" s="332"/>
      <c r="BC98" s="332"/>
      <c r="BD98" s="332"/>
      <c r="BE98" s="332"/>
      <c r="BF98" s="332"/>
      <c r="BG98" s="332"/>
      <c r="BH98" s="332"/>
      <c r="BI98" s="332"/>
      <c r="BJ98" s="332"/>
      <c r="BK98" s="332"/>
      <c r="BL98" s="332"/>
      <c r="BM98" s="332"/>
      <c r="BN98" s="332"/>
      <c r="BO98" s="332"/>
      <c r="BP98" s="332"/>
      <c r="BQ98" s="332"/>
      <c r="BR98" s="332"/>
      <c r="BS98" s="332"/>
      <c r="BT98" s="332"/>
      <c r="BU98" s="332"/>
      <c r="BV98" s="332"/>
      <c r="BW98" s="332"/>
      <c r="BX98" s="332"/>
      <c r="BY98" s="332"/>
      <c r="BZ98" s="333"/>
      <c r="CA98" s="76"/>
      <c r="CB98" s="310" t="s">
        <v>22</v>
      </c>
      <c r="CC98" s="310"/>
      <c r="CD98" s="310"/>
      <c r="CE98" s="310"/>
      <c r="CF98" s="310"/>
      <c r="CG98" s="310"/>
      <c r="CH98" s="310"/>
      <c r="CI98" s="310"/>
      <c r="CJ98" s="310"/>
      <c r="CK98" s="74"/>
      <c r="CL98" s="334" t="str">
        <f>IF(【入力用】会社情報!$K$20="","",【入力用】会社情報!$K$20)</f>
        <v>普通</v>
      </c>
      <c r="CM98" s="335"/>
      <c r="CN98" s="335"/>
      <c r="CO98" s="335"/>
      <c r="CP98" s="335"/>
      <c r="CQ98" s="335"/>
      <c r="CR98" s="335"/>
      <c r="CS98" s="335"/>
      <c r="CT98" s="336"/>
      <c r="CU98" s="31"/>
    </row>
    <row r="99" spans="1:99" s="35" customFormat="1" ht="24" customHeight="1" x14ac:dyDescent="0.4">
      <c r="A99" s="31"/>
      <c r="B99" s="31"/>
      <c r="C99" s="61"/>
      <c r="D99" s="290" t="s">
        <v>40</v>
      </c>
      <c r="E99" s="291"/>
      <c r="F99" s="291"/>
      <c r="G99" s="291"/>
      <c r="H99" s="291"/>
      <c r="I99" s="291"/>
      <c r="J99" s="291"/>
      <c r="K99" s="291"/>
      <c r="L99" s="291"/>
      <c r="M99" s="62"/>
      <c r="N99" s="271" t="s">
        <v>43</v>
      </c>
      <c r="O99" s="272"/>
      <c r="P99" s="272"/>
      <c r="Q99" s="63"/>
      <c r="R99" s="337" t="s">
        <v>72</v>
      </c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64"/>
      <c r="AE99" s="31"/>
      <c r="AF99" s="31"/>
      <c r="AG99" s="317"/>
      <c r="AH99" s="318"/>
      <c r="AI99" s="318"/>
      <c r="AJ99" s="319"/>
      <c r="AK99" s="76"/>
      <c r="AL99" s="310" t="s">
        <v>20</v>
      </c>
      <c r="AM99" s="310"/>
      <c r="AN99" s="310"/>
      <c r="AO99" s="310"/>
      <c r="AP99" s="310"/>
      <c r="AQ99" s="310"/>
      <c r="AR99" s="310"/>
      <c r="AS99" s="310"/>
      <c r="AT99" s="310"/>
      <c r="AU99" s="75"/>
      <c r="AV99" s="76"/>
      <c r="AW99" s="338" t="str">
        <f>IF(【入力用】会社情報!$AH$18="","",【入力用】会社情報!$AH$18)</f>
        <v/>
      </c>
      <c r="AX99" s="338"/>
      <c r="AY99" s="338"/>
      <c r="AZ99" s="338"/>
      <c r="BA99" s="338"/>
      <c r="BB99" s="338"/>
      <c r="BC99" s="338"/>
      <c r="BD99" s="338"/>
      <c r="BE99" s="338"/>
      <c r="BF99" s="338"/>
      <c r="BG99" s="338"/>
      <c r="BH99" s="338"/>
      <c r="BI99" s="338"/>
      <c r="BJ99" s="338"/>
      <c r="BK99" s="338"/>
      <c r="BL99" s="338"/>
      <c r="BM99" s="338"/>
      <c r="BN99" s="338"/>
      <c r="BO99" s="338"/>
      <c r="BP99" s="338"/>
      <c r="BQ99" s="338"/>
      <c r="BR99" s="338"/>
      <c r="BS99" s="338"/>
      <c r="BT99" s="338"/>
      <c r="BU99" s="338"/>
      <c r="BV99" s="338"/>
      <c r="BW99" s="338"/>
      <c r="BX99" s="77"/>
      <c r="BY99" s="274" t="s">
        <v>24</v>
      </c>
      <c r="BZ99" s="274"/>
      <c r="CA99" s="274"/>
      <c r="CB99" s="274"/>
      <c r="CC99" s="274"/>
      <c r="CD99" s="274"/>
      <c r="CE99" s="274"/>
      <c r="CF99" s="274"/>
      <c r="CG99" s="274"/>
      <c r="CH99" s="67"/>
      <c r="CI99" s="339" t="str">
        <f>IF(【入力用】会社情報!$Z$20="","",【入力用】会社情報!$Z$20)</f>
        <v/>
      </c>
      <c r="CJ99" s="340"/>
      <c r="CK99" s="340"/>
      <c r="CL99" s="340"/>
      <c r="CM99" s="340"/>
      <c r="CN99" s="340"/>
      <c r="CO99" s="340"/>
      <c r="CP99" s="340"/>
      <c r="CQ99" s="340"/>
      <c r="CR99" s="340"/>
      <c r="CS99" s="340"/>
      <c r="CT99" s="341"/>
      <c r="CU99" s="31"/>
    </row>
    <row r="100" spans="1:99" s="25" customFormat="1" ht="24" customHeight="1" x14ac:dyDescent="0.4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20"/>
      <c r="AH100" s="321"/>
      <c r="AI100" s="321"/>
      <c r="AJ100" s="322"/>
      <c r="AK100" s="78"/>
      <c r="AL100" s="323" t="s">
        <v>73</v>
      </c>
      <c r="AM100" s="324"/>
      <c r="AN100" s="324"/>
      <c r="AO100" s="324"/>
      <c r="AP100" s="324"/>
      <c r="AQ100" s="324"/>
      <c r="AR100" s="324"/>
      <c r="AS100" s="324"/>
      <c r="AT100" s="324"/>
      <c r="AU100" s="78"/>
      <c r="AV100" s="79"/>
      <c r="AW100" s="325" t="str">
        <f>IF(【入力用】会社情報!$K$22="","",【入力用】会社情報!$K$22)</f>
        <v/>
      </c>
      <c r="AX100" s="326"/>
      <c r="AY100" s="326"/>
      <c r="AZ100" s="326"/>
      <c r="BA100" s="326"/>
      <c r="BB100" s="326"/>
      <c r="BC100" s="326"/>
      <c r="BD100" s="326"/>
      <c r="BE100" s="326"/>
      <c r="BF100" s="326"/>
      <c r="BG100" s="326"/>
      <c r="BH100" s="326"/>
      <c r="BI100" s="326"/>
      <c r="BJ100" s="326"/>
      <c r="BK100" s="326"/>
      <c r="BL100" s="326"/>
      <c r="BM100" s="326"/>
      <c r="BN100" s="326"/>
      <c r="BO100" s="326"/>
      <c r="BP100" s="326"/>
      <c r="BQ100" s="326"/>
      <c r="BR100" s="326"/>
      <c r="BS100" s="326"/>
      <c r="BT100" s="326"/>
      <c r="BU100" s="326"/>
      <c r="BV100" s="326"/>
      <c r="BW100" s="326"/>
      <c r="BX100" s="326"/>
      <c r="BY100" s="326"/>
      <c r="BZ100" s="326"/>
      <c r="CA100" s="326"/>
      <c r="CB100" s="326"/>
      <c r="CC100" s="326"/>
      <c r="CD100" s="326"/>
      <c r="CE100" s="326"/>
      <c r="CF100" s="326"/>
      <c r="CG100" s="326"/>
      <c r="CH100" s="326"/>
      <c r="CI100" s="326"/>
      <c r="CJ100" s="326"/>
      <c r="CK100" s="326"/>
      <c r="CL100" s="326"/>
      <c r="CM100" s="326"/>
      <c r="CN100" s="326"/>
      <c r="CO100" s="326"/>
      <c r="CP100" s="326"/>
      <c r="CQ100" s="326"/>
      <c r="CR100" s="326"/>
      <c r="CS100" s="326"/>
      <c r="CT100" s="327"/>
      <c r="CU100" s="24"/>
    </row>
    <row r="101" spans="1:99" s="35" customFormat="1" ht="23.1" customHeight="1" x14ac:dyDescent="0.4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</row>
    <row r="102" spans="1:99" s="25" customFormat="1" ht="24" customHeight="1" x14ac:dyDescent="0.4">
      <c r="A102" s="24"/>
      <c r="B102" s="24"/>
      <c r="C102" s="27"/>
      <c r="D102" s="328" t="s">
        <v>38</v>
      </c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30"/>
      <c r="Q102" s="36"/>
      <c r="R102" s="80"/>
      <c r="S102" s="331" t="s">
        <v>39</v>
      </c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81"/>
      <c r="AI102" s="82"/>
      <c r="AJ102" s="331" t="s">
        <v>40</v>
      </c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83"/>
      <c r="AZ102" s="81"/>
      <c r="BA102" s="331" t="s">
        <v>41</v>
      </c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1"/>
      <c r="BL102" s="331"/>
      <c r="BM102" s="331"/>
      <c r="BN102" s="331"/>
      <c r="BO102" s="331"/>
      <c r="BP102" s="8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</row>
    <row r="103" spans="1:99" s="35" customFormat="1" ht="24" customHeight="1" x14ac:dyDescent="0.4">
      <c r="A103" s="31"/>
      <c r="B103" s="31"/>
      <c r="C103" s="27"/>
      <c r="D103" s="292" t="s">
        <v>42</v>
      </c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4"/>
      <c r="Q103" s="36"/>
      <c r="R103" s="343" t="s">
        <v>43</v>
      </c>
      <c r="S103" s="296"/>
      <c r="T103" s="296"/>
      <c r="U103" s="342">
        <f>【入力用】請求書データ!$S$15</f>
        <v>0</v>
      </c>
      <c r="V103" s="342"/>
      <c r="W103" s="342"/>
      <c r="X103" s="342"/>
      <c r="Y103" s="342"/>
      <c r="Z103" s="342"/>
      <c r="AA103" s="342"/>
      <c r="AB103" s="342"/>
      <c r="AC103" s="342"/>
      <c r="AD103" s="342"/>
      <c r="AE103" s="342"/>
      <c r="AF103" s="342"/>
      <c r="AG103" s="342"/>
      <c r="AH103" s="43"/>
      <c r="AI103" s="343" t="s">
        <v>43</v>
      </c>
      <c r="AJ103" s="296"/>
      <c r="AK103" s="296"/>
      <c r="AL103" s="342">
        <f>【入力用】請求書データ!$AG$15</f>
        <v>0</v>
      </c>
      <c r="AM103" s="342"/>
      <c r="AN103" s="342"/>
      <c r="AO103" s="342"/>
      <c r="AP103" s="342"/>
      <c r="AQ103" s="342"/>
      <c r="AR103" s="342"/>
      <c r="AS103" s="342"/>
      <c r="AT103" s="342"/>
      <c r="AU103" s="342"/>
      <c r="AV103" s="342"/>
      <c r="AW103" s="342"/>
      <c r="AX103" s="342"/>
      <c r="AY103" s="39"/>
      <c r="AZ103" s="296" t="s">
        <v>43</v>
      </c>
      <c r="BA103" s="296"/>
      <c r="BB103" s="296"/>
      <c r="BC103" s="342">
        <f>U103+AL103</f>
        <v>0</v>
      </c>
      <c r="BD103" s="342"/>
      <c r="BE103" s="342"/>
      <c r="BF103" s="342"/>
      <c r="BG103" s="342"/>
      <c r="BH103" s="342"/>
      <c r="BI103" s="342"/>
      <c r="BJ103" s="342"/>
      <c r="BK103" s="342"/>
      <c r="BL103" s="342"/>
      <c r="BM103" s="342"/>
      <c r="BN103" s="342"/>
      <c r="BO103" s="342"/>
      <c r="BP103" s="39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</row>
    <row r="104" spans="1:99" s="25" customFormat="1" ht="24" customHeight="1" x14ac:dyDescent="0.4">
      <c r="A104" s="24"/>
      <c r="B104" s="24"/>
      <c r="C104" s="27"/>
      <c r="D104" s="292" t="s">
        <v>44</v>
      </c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4"/>
      <c r="Q104" s="36"/>
      <c r="R104" s="343" t="s">
        <v>43</v>
      </c>
      <c r="S104" s="296"/>
      <c r="T104" s="296"/>
      <c r="U104" s="342">
        <f>【入力用】請求書データ!$S$16</f>
        <v>0</v>
      </c>
      <c r="V104" s="342"/>
      <c r="W104" s="342"/>
      <c r="X104" s="342"/>
      <c r="Y104" s="342"/>
      <c r="Z104" s="342"/>
      <c r="AA104" s="342"/>
      <c r="AB104" s="342"/>
      <c r="AC104" s="342"/>
      <c r="AD104" s="342"/>
      <c r="AE104" s="342"/>
      <c r="AF104" s="342"/>
      <c r="AG104" s="342"/>
      <c r="AH104" s="43"/>
      <c r="AI104" s="343" t="s">
        <v>43</v>
      </c>
      <c r="AJ104" s="296"/>
      <c r="AK104" s="296"/>
      <c r="AL104" s="342">
        <f>【入力用】請求書データ!$AG$16</f>
        <v>0</v>
      </c>
      <c r="AM104" s="342"/>
      <c r="AN104" s="342"/>
      <c r="AO104" s="342"/>
      <c r="AP104" s="342"/>
      <c r="AQ104" s="342"/>
      <c r="AR104" s="342"/>
      <c r="AS104" s="342"/>
      <c r="AT104" s="342"/>
      <c r="AU104" s="342"/>
      <c r="AV104" s="342"/>
      <c r="AW104" s="342"/>
      <c r="AX104" s="342"/>
      <c r="AY104" s="39"/>
      <c r="AZ104" s="296" t="s">
        <v>43</v>
      </c>
      <c r="BA104" s="296"/>
      <c r="BB104" s="296"/>
      <c r="BC104" s="342">
        <f t="shared" ref="BC104:BC107" si="2">U104+AL104</f>
        <v>0</v>
      </c>
      <c r="BD104" s="342"/>
      <c r="BE104" s="342"/>
      <c r="BF104" s="342"/>
      <c r="BG104" s="342"/>
      <c r="BH104" s="342"/>
      <c r="BI104" s="342"/>
      <c r="BJ104" s="342"/>
      <c r="BK104" s="342"/>
      <c r="BL104" s="342"/>
      <c r="BM104" s="342"/>
      <c r="BN104" s="342"/>
      <c r="BO104" s="342"/>
      <c r="BP104" s="39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</row>
    <row r="105" spans="1:99" s="35" customFormat="1" ht="24" customHeight="1" x14ac:dyDescent="0.4">
      <c r="A105" s="31"/>
      <c r="B105" s="31"/>
      <c r="C105" s="27"/>
      <c r="D105" s="292" t="s">
        <v>47</v>
      </c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4"/>
      <c r="Q105" s="36"/>
      <c r="R105" s="343" t="s">
        <v>43</v>
      </c>
      <c r="S105" s="296"/>
      <c r="T105" s="296"/>
      <c r="U105" s="342">
        <f>【入力用】請求書データ!$S$17</f>
        <v>0</v>
      </c>
      <c r="V105" s="342"/>
      <c r="W105" s="342"/>
      <c r="X105" s="342"/>
      <c r="Y105" s="342"/>
      <c r="Z105" s="342"/>
      <c r="AA105" s="342"/>
      <c r="AB105" s="342"/>
      <c r="AC105" s="342"/>
      <c r="AD105" s="342"/>
      <c r="AE105" s="342"/>
      <c r="AF105" s="342"/>
      <c r="AG105" s="342"/>
      <c r="AH105" s="43"/>
      <c r="AI105" s="343" t="s">
        <v>43</v>
      </c>
      <c r="AJ105" s="296"/>
      <c r="AK105" s="296"/>
      <c r="AL105" s="342">
        <f>【入力用】請求書データ!$BI$17</f>
        <v>0</v>
      </c>
      <c r="AM105" s="342"/>
      <c r="AN105" s="342"/>
      <c r="AO105" s="342"/>
      <c r="AP105" s="342"/>
      <c r="AQ105" s="342"/>
      <c r="AR105" s="342"/>
      <c r="AS105" s="342"/>
      <c r="AT105" s="342"/>
      <c r="AU105" s="342"/>
      <c r="AV105" s="342"/>
      <c r="AW105" s="342"/>
      <c r="AX105" s="342"/>
      <c r="AY105" s="39"/>
      <c r="AZ105" s="296" t="s">
        <v>43</v>
      </c>
      <c r="BA105" s="296"/>
      <c r="BB105" s="296"/>
      <c r="BC105" s="342">
        <f t="shared" si="2"/>
        <v>0</v>
      </c>
      <c r="BD105" s="342"/>
      <c r="BE105" s="342"/>
      <c r="BF105" s="342"/>
      <c r="BG105" s="342"/>
      <c r="BH105" s="342"/>
      <c r="BI105" s="342"/>
      <c r="BJ105" s="342"/>
      <c r="BK105" s="342"/>
      <c r="BL105" s="342"/>
      <c r="BM105" s="342"/>
      <c r="BN105" s="342"/>
      <c r="BO105" s="342"/>
      <c r="BP105" s="39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</row>
    <row r="106" spans="1:99" s="35" customFormat="1" ht="24" customHeight="1" x14ac:dyDescent="0.4">
      <c r="A106" s="31"/>
      <c r="B106" s="31"/>
      <c r="C106" s="27"/>
      <c r="D106" s="292" t="s">
        <v>48</v>
      </c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4"/>
      <c r="Q106" s="36"/>
      <c r="R106" s="343" t="s">
        <v>43</v>
      </c>
      <c r="S106" s="296"/>
      <c r="T106" s="296"/>
      <c r="U106" s="342">
        <f>【入力用】請求書データ!$S$18</f>
        <v>0</v>
      </c>
      <c r="V106" s="342"/>
      <c r="W106" s="342"/>
      <c r="X106" s="342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43"/>
      <c r="AI106" s="343" t="s">
        <v>43</v>
      </c>
      <c r="AJ106" s="296"/>
      <c r="AK106" s="296"/>
      <c r="AL106" s="342">
        <f>【入力用】請求書データ!$AG$18</f>
        <v>0</v>
      </c>
      <c r="AM106" s="342"/>
      <c r="AN106" s="342"/>
      <c r="AO106" s="342"/>
      <c r="AP106" s="342"/>
      <c r="AQ106" s="342"/>
      <c r="AR106" s="342"/>
      <c r="AS106" s="342"/>
      <c r="AT106" s="342"/>
      <c r="AU106" s="342"/>
      <c r="AV106" s="342"/>
      <c r="AW106" s="342"/>
      <c r="AX106" s="342"/>
      <c r="AY106" s="39"/>
      <c r="AZ106" s="296" t="s">
        <v>43</v>
      </c>
      <c r="BA106" s="296"/>
      <c r="BB106" s="296"/>
      <c r="BC106" s="342">
        <f t="shared" si="2"/>
        <v>0</v>
      </c>
      <c r="BD106" s="342"/>
      <c r="BE106" s="342"/>
      <c r="BF106" s="342"/>
      <c r="BG106" s="342"/>
      <c r="BH106" s="342"/>
      <c r="BI106" s="342"/>
      <c r="BJ106" s="342"/>
      <c r="BK106" s="342"/>
      <c r="BL106" s="342"/>
      <c r="BM106" s="342"/>
      <c r="BN106" s="342"/>
      <c r="BO106" s="342"/>
      <c r="BP106" s="39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</row>
    <row r="107" spans="1:99" s="25" customFormat="1" ht="24" customHeight="1" x14ac:dyDescent="0.4">
      <c r="A107" s="24"/>
      <c r="B107" s="24"/>
      <c r="C107" s="27"/>
      <c r="D107" s="243" t="s">
        <v>74</v>
      </c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36"/>
      <c r="R107" s="343" t="s">
        <v>43</v>
      </c>
      <c r="S107" s="296"/>
      <c r="T107" s="296"/>
      <c r="U107" s="342">
        <f>【入力用】請求書データ!$S$19</f>
        <v>0</v>
      </c>
      <c r="V107" s="342"/>
      <c r="W107" s="342"/>
      <c r="X107" s="342"/>
      <c r="Y107" s="342"/>
      <c r="Z107" s="342"/>
      <c r="AA107" s="342"/>
      <c r="AB107" s="342"/>
      <c r="AC107" s="342"/>
      <c r="AD107" s="342"/>
      <c r="AE107" s="342"/>
      <c r="AF107" s="342"/>
      <c r="AG107" s="342"/>
      <c r="AH107" s="43"/>
      <c r="AI107" s="343" t="s">
        <v>43</v>
      </c>
      <c r="AJ107" s="296"/>
      <c r="AK107" s="296"/>
      <c r="AL107" s="342">
        <f>【入力用】請求書データ!$AG$19</f>
        <v>0</v>
      </c>
      <c r="AM107" s="342"/>
      <c r="AN107" s="342"/>
      <c r="AO107" s="342"/>
      <c r="AP107" s="342"/>
      <c r="AQ107" s="342"/>
      <c r="AR107" s="342"/>
      <c r="AS107" s="342"/>
      <c r="AT107" s="342"/>
      <c r="AU107" s="342"/>
      <c r="AV107" s="342"/>
      <c r="AW107" s="342"/>
      <c r="AX107" s="342"/>
      <c r="AY107" s="39"/>
      <c r="AZ107" s="296" t="s">
        <v>43</v>
      </c>
      <c r="BA107" s="296"/>
      <c r="BB107" s="296"/>
      <c r="BC107" s="342">
        <f t="shared" si="2"/>
        <v>0</v>
      </c>
      <c r="BD107" s="342"/>
      <c r="BE107" s="342"/>
      <c r="BF107" s="342"/>
      <c r="BG107" s="342"/>
      <c r="BH107" s="342"/>
      <c r="BI107" s="342"/>
      <c r="BJ107" s="342"/>
      <c r="BK107" s="342"/>
      <c r="BL107" s="342"/>
      <c r="BM107" s="342"/>
      <c r="BN107" s="342"/>
      <c r="BO107" s="342"/>
      <c r="BP107" s="39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</row>
    <row r="108" spans="1:99" s="25" customFormat="1" ht="24" customHeight="1" x14ac:dyDescent="0.4">
      <c r="A108" s="24"/>
      <c r="B108" s="24"/>
      <c r="C108" s="27"/>
      <c r="D108" s="292" t="s">
        <v>52</v>
      </c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4"/>
      <c r="Q108" s="36"/>
      <c r="R108" s="343" t="s">
        <v>43</v>
      </c>
      <c r="S108" s="296"/>
      <c r="T108" s="296"/>
      <c r="U108" s="342">
        <f>U104-U105</f>
        <v>0</v>
      </c>
      <c r="V108" s="342"/>
      <c r="W108" s="342"/>
      <c r="X108" s="342"/>
      <c r="Y108" s="342"/>
      <c r="Z108" s="342"/>
      <c r="AA108" s="342"/>
      <c r="AB108" s="342"/>
      <c r="AC108" s="342"/>
      <c r="AD108" s="342"/>
      <c r="AE108" s="342"/>
      <c r="AF108" s="342"/>
      <c r="AG108" s="342"/>
      <c r="AH108" s="43"/>
      <c r="AI108" s="343" t="s">
        <v>43</v>
      </c>
      <c r="AJ108" s="296"/>
      <c r="AK108" s="296"/>
      <c r="AL108" s="342">
        <f>AL104-AL105</f>
        <v>0</v>
      </c>
      <c r="AM108" s="342"/>
      <c r="AN108" s="342"/>
      <c r="AO108" s="342"/>
      <c r="AP108" s="342"/>
      <c r="AQ108" s="342"/>
      <c r="AR108" s="342"/>
      <c r="AS108" s="342"/>
      <c r="AT108" s="342"/>
      <c r="AU108" s="342"/>
      <c r="AV108" s="342"/>
      <c r="AW108" s="342"/>
      <c r="AX108" s="342"/>
      <c r="AY108" s="39"/>
      <c r="AZ108" s="296" t="s">
        <v>43</v>
      </c>
      <c r="BA108" s="296"/>
      <c r="BB108" s="296"/>
      <c r="BC108" s="342">
        <f>BC104-BC105</f>
        <v>0</v>
      </c>
      <c r="BD108" s="342"/>
      <c r="BE108" s="342"/>
      <c r="BF108" s="342"/>
      <c r="BG108" s="342"/>
      <c r="BH108" s="342"/>
      <c r="BI108" s="342"/>
      <c r="BJ108" s="342"/>
      <c r="BK108" s="342"/>
      <c r="BL108" s="342"/>
      <c r="BM108" s="342"/>
      <c r="BN108" s="342"/>
      <c r="BO108" s="342"/>
      <c r="BP108" s="39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</row>
    <row r="109" spans="1:99" s="25" customFormat="1" ht="15" customHeight="1" x14ac:dyDescent="0.4">
      <c r="A109" s="24"/>
      <c r="B109" s="89"/>
      <c r="C109" s="72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72"/>
      <c r="R109" s="90"/>
      <c r="S109" s="90"/>
      <c r="T109" s="90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2"/>
      <c r="AI109" s="90"/>
      <c r="AJ109" s="90"/>
      <c r="AK109" s="90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2"/>
      <c r="AZ109" s="90"/>
      <c r="BA109" s="90"/>
      <c r="BB109" s="90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2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24"/>
    </row>
    <row r="110" spans="1:99" s="35" customFormat="1" ht="15" customHeight="1" x14ac:dyDescent="0.4">
      <c r="A110" s="31"/>
      <c r="B110" s="67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</row>
    <row r="111" spans="1:99" s="35" customFormat="1" ht="18" customHeight="1" x14ac:dyDescent="0.4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68"/>
      <c r="AW111" s="344"/>
      <c r="AX111" s="345"/>
      <c r="AY111" s="345"/>
      <c r="AZ111" s="345"/>
      <c r="BA111" s="345"/>
      <c r="BB111" s="345"/>
      <c r="BC111" s="345"/>
      <c r="BD111" s="345"/>
      <c r="BE111" s="345"/>
      <c r="BF111" s="346"/>
      <c r="BG111" s="344"/>
      <c r="BH111" s="345"/>
      <c r="BI111" s="345"/>
      <c r="BJ111" s="345"/>
      <c r="BK111" s="345"/>
      <c r="BL111" s="345"/>
      <c r="BM111" s="345"/>
      <c r="BN111" s="345"/>
      <c r="BO111" s="345"/>
      <c r="BP111" s="346"/>
      <c r="BQ111" s="344"/>
      <c r="BR111" s="345"/>
      <c r="BS111" s="345"/>
      <c r="BT111" s="345"/>
      <c r="BU111" s="345"/>
      <c r="BV111" s="345"/>
      <c r="BW111" s="345"/>
      <c r="BX111" s="345"/>
      <c r="BY111" s="345"/>
      <c r="BZ111" s="346"/>
      <c r="CA111" s="344"/>
      <c r="CB111" s="345"/>
      <c r="CC111" s="345"/>
      <c r="CD111" s="345"/>
      <c r="CE111" s="345"/>
      <c r="CF111" s="345"/>
      <c r="CG111" s="345"/>
      <c r="CH111" s="345"/>
      <c r="CI111" s="345"/>
      <c r="CJ111" s="346"/>
      <c r="CK111" s="344"/>
      <c r="CL111" s="345"/>
      <c r="CM111" s="345"/>
      <c r="CN111" s="345"/>
      <c r="CO111" s="345"/>
      <c r="CP111" s="345"/>
      <c r="CQ111" s="345"/>
      <c r="CR111" s="345"/>
      <c r="CS111" s="345"/>
      <c r="CT111" s="346"/>
      <c r="CU111" s="31"/>
    </row>
    <row r="112" spans="1:99" s="25" customFormat="1" ht="18" customHeight="1" x14ac:dyDescent="0.4">
      <c r="A112" s="24"/>
      <c r="B112" s="24"/>
      <c r="C112" s="24"/>
      <c r="D112" s="24"/>
      <c r="E112" s="24"/>
      <c r="F112" s="24"/>
      <c r="G112" s="24"/>
      <c r="H112" s="24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68"/>
      <c r="AW112" s="347"/>
      <c r="AX112" s="348"/>
      <c r="AY112" s="348"/>
      <c r="AZ112" s="348"/>
      <c r="BA112" s="348"/>
      <c r="BB112" s="348"/>
      <c r="BC112" s="348"/>
      <c r="BD112" s="348"/>
      <c r="BE112" s="348"/>
      <c r="BF112" s="349"/>
      <c r="BG112" s="347"/>
      <c r="BH112" s="348"/>
      <c r="BI112" s="348"/>
      <c r="BJ112" s="348"/>
      <c r="BK112" s="348"/>
      <c r="BL112" s="348"/>
      <c r="BM112" s="348"/>
      <c r="BN112" s="348"/>
      <c r="BO112" s="348"/>
      <c r="BP112" s="349"/>
      <c r="BQ112" s="347"/>
      <c r="BR112" s="348"/>
      <c r="BS112" s="348"/>
      <c r="BT112" s="348"/>
      <c r="BU112" s="348"/>
      <c r="BV112" s="348"/>
      <c r="BW112" s="348"/>
      <c r="BX112" s="348"/>
      <c r="BY112" s="348"/>
      <c r="BZ112" s="349"/>
      <c r="CA112" s="347"/>
      <c r="CB112" s="348"/>
      <c r="CC112" s="348"/>
      <c r="CD112" s="348"/>
      <c r="CE112" s="348"/>
      <c r="CF112" s="348"/>
      <c r="CG112" s="348"/>
      <c r="CH112" s="348"/>
      <c r="CI112" s="348"/>
      <c r="CJ112" s="349"/>
      <c r="CK112" s="347"/>
      <c r="CL112" s="348"/>
      <c r="CM112" s="348"/>
      <c r="CN112" s="348"/>
      <c r="CO112" s="348"/>
      <c r="CP112" s="348"/>
      <c r="CQ112" s="348"/>
      <c r="CR112" s="348"/>
      <c r="CS112" s="348"/>
      <c r="CT112" s="349"/>
      <c r="CU112" s="24"/>
    </row>
    <row r="113" spans="1:99" s="35" customFormat="1" ht="18" customHeight="1" x14ac:dyDescent="0.4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68"/>
      <c r="AW113" s="350"/>
      <c r="AX113" s="351"/>
      <c r="AY113" s="351"/>
      <c r="AZ113" s="351"/>
      <c r="BA113" s="351"/>
      <c r="BB113" s="351"/>
      <c r="BC113" s="351"/>
      <c r="BD113" s="351"/>
      <c r="BE113" s="351"/>
      <c r="BF113" s="352"/>
      <c r="BG113" s="350"/>
      <c r="BH113" s="351"/>
      <c r="BI113" s="351"/>
      <c r="BJ113" s="351"/>
      <c r="BK113" s="351"/>
      <c r="BL113" s="351"/>
      <c r="BM113" s="351"/>
      <c r="BN113" s="351"/>
      <c r="BO113" s="351"/>
      <c r="BP113" s="352"/>
      <c r="BQ113" s="350"/>
      <c r="BR113" s="351"/>
      <c r="BS113" s="351"/>
      <c r="BT113" s="351"/>
      <c r="BU113" s="351"/>
      <c r="BV113" s="351"/>
      <c r="BW113" s="351"/>
      <c r="BX113" s="351"/>
      <c r="BY113" s="351"/>
      <c r="BZ113" s="352"/>
      <c r="CA113" s="350"/>
      <c r="CB113" s="351"/>
      <c r="CC113" s="351"/>
      <c r="CD113" s="351"/>
      <c r="CE113" s="351"/>
      <c r="CF113" s="351"/>
      <c r="CG113" s="351"/>
      <c r="CH113" s="351"/>
      <c r="CI113" s="351"/>
      <c r="CJ113" s="352"/>
      <c r="CK113" s="350"/>
      <c r="CL113" s="351"/>
      <c r="CM113" s="351"/>
      <c r="CN113" s="351"/>
      <c r="CO113" s="351"/>
      <c r="CP113" s="351"/>
      <c r="CQ113" s="351"/>
      <c r="CR113" s="351"/>
      <c r="CS113" s="351"/>
      <c r="CT113" s="352"/>
      <c r="CU113" s="31"/>
    </row>
    <row r="114" spans="1:99" s="25" customFormat="1" ht="20.100000000000001" customHeight="1" x14ac:dyDescent="0.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85"/>
      <c r="CP114" s="85"/>
      <c r="CQ114" s="85"/>
      <c r="CR114" s="85"/>
      <c r="CS114" s="85"/>
      <c r="CT114" s="85"/>
      <c r="CU114" s="24"/>
    </row>
  </sheetData>
  <sheetProtection autoFilter="0"/>
  <mergeCells count="417">
    <mergeCell ref="BQ111:BZ113"/>
    <mergeCell ref="CA111:CJ113"/>
    <mergeCell ref="CK111:CT113"/>
    <mergeCell ref="AW111:BF113"/>
    <mergeCell ref="BG111:BP113"/>
    <mergeCell ref="AZ106:BB106"/>
    <mergeCell ref="BC106:BO106"/>
    <mergeCell ref="BC104:BO104"/>
    <mergeCell ref="CH91:CT91"/>
    <mergeCell ref="CE1:CT1"/>
    <mergeCell ref="CE39:CT39"/>
    <mergeCell ref="CE77:CT77"/>
    <mergeCell ref="BC107:BO107"/>
    <mergeCell ref="BC105:BO105"/>
    <mergeCell ref="BC103:BO103"/>
    <mergeCell ref="BQ73:BZ75"/>
    <mergeCell ref="CA73:CJ75"/>
    <mergeCell ref="CK73:CT75"/>
    <mergeCell ref="A78:CU78"/>
    <mergeCell ref="AE80:AK81"/>
    <mergeCell ref="BQ80:BW81"/>
    <mergeCell ref="BX80:CA81"/>
    <mergeCell ref="CB80:CF81"/>
    <mergeCell ref="CG80:CJ81"/>
    <mergeCell ref="AW73:BF75"/>
    <mergeCell ref="BG73:BP75"/>
    <mergeCell ref="CK80:CO81"/>
    <mergeCell ref="CP80:CT81"/>
    <mergeCell ref="D106:P106"/>
    <mergeCell ref="R106:T106"/>
    <mergeCell ref="U106:AG106"/>
    <mergeCell ref="AI106:AK106"/>
    <mergeCell ref="AL106:AX106"/>
    <mergeCell ref="D108:P108"/>
    <mergeCell ref="R108:T108"/>
    <mergeCell ref="U108:AG108"/>
    <mergeCell ref="AI108:AK108"/>
    <mergeCell ref="AL108:AX108"/>
    <mergeCell ref="AZ108:BB108"/>
    <mergeCell ref="BC108:BO108"/>
    <mergeCell ref="D107:P107"/>
    <mergeCell ref="R107:T107"/>
    <mergeCell ref="U107:AG107"/>
    <mergeCell ref="AI107:AK107"/>
    <mergeCell ref="AL107:AX107"/>
    <mergeCell ref="AZ107:BB107"/>
    <mergeCell ref="D105:P105"/>
    <mergeCell ref="R105:T105"/>
    <mergeCell ref="U105:AG105"/>
    <mergeCell ref="AI105:AK105"/>
    <mergeCell ref="AL105:AX105"/>
    <mergeCell ref="AZ105:BB105"/>
    <mergeCell ref="D104:P104"/>
    <mergeCell ref="R104:T104"/>
    <mergeCell ref="U104:AG104"/>
    <mergeCell ref="AI104:AK104"/>
    <mergeCell ref="AL104:AX104"/>
    <mergeCell ref="AZ104:BB104"/>
    <mergeCell ref="D103:P103"/>
    <mergeCell ref="R103:T103"/>
    <mergeCell ref="U103:AG103"/>
    <mergeCell ref="AI103:AK103"/>
    <mergeCell ref="AL103:AX103"/>
    <mergeCell ref="AZ103:BB103"/>
    <mergeCell ref="D102:P102"/>
    <mergeCell ref="S102:AG102"/>
    <mergeCell ref="AJ102:AX102"/>
    <mergeCell ref="BA102:BO102"/>
    <mergeCell ref="C97:AD97"/>
    <mergeCell ref="AH97:AQ97"/>
    <mergeCell ref="AT97:BM97"/>
    <mergeCell ref="BO97:BX97"/>
    <mergeCell ref="CA97:CT97"/>
    <mergeCell ref="D98:L98"/>
    <mergeCell ref="N98:P98"/>
    <mergeCell ref="R98:AC98"/>
    <mergeCell ref="AG98:AJ100"/>
    <mergeCell ref="AL98:AT98"/>
    <mergeCell ref="AL100:AT100"/>
    <mergeCell ref="AW100:CT100"/>
    <mergeCell ref="AW98:BZ98"/>
    <mergeCell ref="CB98:CJ98"/>
    <mergeCell ref="CL98:CT98"/>
    <mergeCell ref="D99:L99"/>
    <mergeCell ref="N99:P99"/>
    <mergeCell ref="R99:AC99"/>
    <mergeCell ref="AL99:AT99"/>
    <mergeCell ref="AW99:BW99"/>
    <mergeCell ref="BY99:CG99"/>
    <mergeCell ref="CI99:CT99"/>
    <mergeCell ref="D95:L95"/>
    <mergeCell ref="N95:P95"/>
    <mergeCell ref="R95:AC95"/>
    <mergeCell ref="AH95:AT95"/>
    <mergeCell ref="AW95:CT95"/>
    <mergeCell ref="D96:L96"/>
    <mergeCell ref="N96:P96"/>
    <mergeCell ref="R96:AC96"/>
    <mergeCell ref="AH96:AT96"/>
    <mergeCell ref="AW96:CT96"/>
    <mergeCell ref="D93:L93"/>
    <mergeCell ref="N93:P93"/>
    <mergeCell ref="R93:AC93"/>
    <mergeCell ref="AH93:AT94"/>
    <mergeCell ref="AW93:CT93"/>
    <mergeCell ref="C94:AD94"/>
    <mergeCell ref="AW94:CT94"/>
    <mergeCell ref="D92:L92"/>
    <mergeCell ref="N92:P92"/>
    <mergeCell ref="R92:AC92"/>
    <mergeCell ref="AH92:AT92"/>
    <mergeCell ref="AW92:AZ92"/>
    <mergeCell ref="BA92:BL92"/>
    <mergeCell ref="U84:W84"/>
    <mergeCell ref="X84:Z84"/>
    <mergeCell ref="AA84:AC84"/>
    <mergeCell ref="AD84:AF84"/>
    <mergeCell ref="C91:AD91"/>
    <mergeCell ref="AH91:AQ91"/>
    <mergeCell ref="AT91:BC91"/>
    <mergeCell ref="BF91:BN91"/>
    <mergeCell ref="BQ91:CG91"/>
    <mergeCell ref="D86:M86"/>
    <mergeCell ref="P86:CS86"/>
    <mergeCell ref="D87:M87"/>
    <mergeCell ref="P87:CS87"/>
    <mergeCell ref="D89:N89"/>
    <mergeCell ref="P89:R89"/>
    <mergeCell ref="S89:AG89"/>
    <mergeCell ref="AJ89:AT89"/>
    <mergeCell ref="AV89:AX89"/>
    <mergeCell ref="AY89:BL89"/>
    <mergeCell ref="BO89:BY89"/>
    <mergeCell ref="CA89:CC89"/>
    <mergeCell ref="CD89:CS89"/>
    <mergeCell ref="AG84:AI84"/>
    <mergeCell ref="AJ84:AL84"/>
    <mergeCell ref="R70:T70"/>
    <mergeCell ref="U70:AG70"/>
    <mergeCell ref="AI70:AK70"/>
    <mergeCell ref="AL70:AX70"/>
    <mergeCell ref="AZ70:BB70"/>
    <mergeCell ref="BC70:BO70"/>
    <mergeCell ref="D69:P69"/>
    <mergeCell ref="R69:T69"/>
    <mergeCell ref="U69:AG69"/>
    <mergeCell ref="AI69:AK69"/>
    <mergeCell ref="AL69:AX69"/>
    <mergeCell ref="AZ69:BB69"/>
    <mergeCell ref="C72:AH72"/>
    <mergeCell ref="AM84:AO84"/>
    <mergeCell ref="AP84:AR84"/>
    <mergeCell ref="AT84:BF84"/>
    <mergeCell ref="BG84:BS84"/>
    <mergeCell ref="D84:M84"/>
    <mergeCell ref="O84:Q84"/>
    <mergeCell ref="R84:T84"/>
    <mergeCell ref="BC67:BO67"/>
    <mergeCell ref="D68:P68"/>
    <mergeCell ref="R68:T68"/>
    <mergeCell ref="U68:AG68"/>
    <mergeCell ref="AI68:AK68"/>
    <mergeCell ref="AL68:AX68"/>
    <mergeCell ref="AZ68:BB68"/>
    <mergeCell ref="BC68:BO68"/>
    <mergeCell ref="D67:P67"/>
    <mergeCell ref="R67:T67"/>
    <mergeCell ref="U67:AG67"/>
    <mergeCell ref="AI67:AK67"/>
    <mergeCell ref="AL67:AX67"/>
    <mergeCell ref="AZ67:BB67"/>
    <mergeCell ref="BC69:BO69"/>
    <mergeCell ref="D70:P70"/>
    <mergeCell ref="D66:P66"/>
    <mergeCell ref="R66:T66"/>
    <mergeCell ref="U66:AG66"/>
    <mergeCell ref="AI66:AK66"/>
    <mergeCell ref="AL66:AX66"/>
    <mergeCell ref="AZ66:BB66"/>
    <mergeCell ref="BC66:BO66"/>
    <mergeCell ref="D65:P65"/>
    <mergeCell ref="R65:T65"/>
    <mergeCell ref="U65:AG65"/>
    <mergeCell ref="AI65:AK65"/>
    <mergeCell ref="AL65:AX65"/>
    <mergeCell ref="AZ65:BB65"/>
    <mergeCell ref="BC65:BO65"/>
    <mergeCell ref="D64:P64"/>
    <mergeCell ref="S64:AG64"/>
    <mergeCell ref="AJ64:AX64"/>
    <mergeCell ref="BA64:BO64"/>
    <mergeCell ref="AW60:BZ60"/>
    <mergeCell ref="CB60:CJ60"/>
    <mergeCell ref="CL60:CT60"/>
    <mergeCell ref="D61:L61"/>
    <mergeCell ref="N61:P61"/>
    <mergeCell ref="R61:AC61"/>
    <mergeCell ref="AL61:AT61"/>
    <mergeCell ref="AW61:BW61"/>
    <mergeCell ref="BY61:CG61"/>
    <mergeCell ref="CI61:CT61"/>
    <mergeCell ref="C59:AD59"/>
    <mergeCell ref="AH59:AQ59"/>
    <mergeCell ref="AT59:BM59"/>
    <mergeCell ref="BO59:BX59"/>
    <mergeCell ref="CA59:CT59"/>
    <mergeCell ref="D60:L60"/>
    <mergeCell ref="N60:P60"/>
    <mergeCell ref="R60:AC60"/>
    <mergeCell ref="AG60:AJ62"/>
    <mergeCell ref="AL60:AT60"/>
    <mergeCell ref="AL62:AT62"/>
    <mergeCell ref="AW62:CT62"/>
    <mergeCell ref="D57:L57"/>
    <mergeCell ref="N57:P57"/>
    <mergeCell ref="R57:AC57"/>
    <mergeCell ref="AH57:AT57"/>
    <mergeCell ref="AW57:CT57"/>
    <mergeCell ref="D58:L58"/>
    <mergeCell ref="N58:P58"/>
    <mergeCell ref="R58:AC58"/>
    <mergeCell ref="AH58:AT58"/>
    <mergeCell ref="AW58:CT58"/>
    <mergeCell ref="D55:L55"/>
    <mergeCell ref="N55:P55"/>
    <mergeCell ref="R55:AC55"/>
    <mergeCell ref="AH55:AT56"/>
    <mergeCell ref="AW55:CT55"/>
    <mergeCell ref="C56:AD56"/>
    <mergeCell ref="AW56:CT56"/>
    <mergeCell ref="D54:L54"/>
    <mergeCell ref="N54:P54"/>
    <mergeCell ref="R54:AC54"/>
    <mergeCell ref="AH54:AT54"/>
    <mergeCell ref="AW54:AZ54"/>
    <mergeCell ref="BA54:BL54"/>
    <mergeCell ref="C53:AD53"/>
    <mergeCell ref="AH53:AQ53"/>
    <mergeCell ref="AT53:BC53"/>
    <mergeCell ref="BF53:BN53"/>
    <mergeCell ref="BQ53:CG53"/>
    <mergeCell ref="D48:M48"/>
    <mergeCell ref="P48:CS48"/>
    <mergeCell ref="D49:M49"/>
    <mergeCell ref="P49:CS49"/>
    <mergeCell ref="D51:N51"/>
    <mergeCell ref="P51:R51"/>
    <mergeCell ref="S51:AG51"/>
    <mergeCell ref="AJ51:AT51"/>
    <mergeCell ref="AV51:AX51"/>
    <mergeCell ref="AY51:BL51"/>
    <mergeCell ref="BO51:BY51"/>
    <mergeCell ref="CA51:CC51"/>
    <mergeCell ref="CD51:CS51"/>
    <mergeCell ref="CH53:CT53"/>
    <mergeCell ref="BV46:CD46"/>
    <mergeCell ref="CF46:CT46"/>
    <mergeCell ref="AE42:AK43"/>
    <mergeCell ref="BQ42:BW43"/>
    <mergeCell ref="BX42:CA43"/>
    <mergeCell ref="CB42:CF43"/>
    <mergeCell ref="CG42:CJ43"/>
    <mergeCell ref="U46:W46"/>
    <mergeCell ref="X46:Z46"/>
    <mergeCell ref="AM46:AO46"/>
    <mergeCell ref="AP46:AR46"/>
    <mergeCell ref="AT46:BF46"/>
    <mergeCell ref="BG46:BS46"/>
    <mergeCell ref="D46:M46"/>
    <mergeCell ref="O46:Q46"/>
    <mergeCell ref="R46:T46"/>
    <mergeCell ref="AA46:AC46"/>
    <mergeCell ref="AD46:AF46"/>
    <mergeCell ref="AG46:AI46"/>
    <mergeCell ref="AJ46:AL46"/>
    <mergeCell ref="AZ32:BB32"/>
    <mergeCell ref="BC32:BO32"/>
    <mergeCell ref="D31:P31"/>
    <mergeCell ref="R31:T31"/>
    <mergeCell ref="U31:AG31"/>
    <mergeCell ref="AI31:AK31"/>
    <mergeCell ref="AL31:AX31"/>
    <mergeCell ref="AZ31:BB31"/>
    <mergeCell ref="CK42:CO43"/>
    <mergeCell ref="CA35:CJ37"/>
    <mergeCell ref="CK35:CT37"/>
    <mergeCell ref="A40:CU40"/>
    <mergeCell ref="AW35:BF37"/>
    <mergeCell ref="BG35:BP37"/>
    <mergeCell ref="BQ35:BZ37"/>
    <mergeCell ref="C34:AH34"/>
    <mergeCell ref="BC31:BO31"/>
    <mergeCell ref="D32:P32"/>
    <mergeCell ref="R32:T32"/>
    <mergeCell ref="U32:AG32"/>
    <mergeCell ref="AI32:AK32"/>
    <mergeCell ref="AL32:AX32"/>
    <mergeCell ref="CP42:CT43"/>
    <mergeCell ref="BC29:BO29"/>
    <mergeCell ref="D30:P30"/>
    <mergeCell ref="R30:T30"/>
    <mergeCell ref="U30:AG30"/>
    <mergeCell ref="AI30:AK30"/>
    <mergeCell ref="AL30:AX30"/>
    <mergeCell ref="AZ30:BB30"/>
    <mergeCell ref="BC30:BO30"/>
    <mergeCell ref="D29:P29"/>
    <mergeCell ref="R29:T29"/>
    <mergeCell ref="U29:AG29"/>
    <mergeCell ref="AI29:AK29"/>
    <mergeCell ref="AL29:AX29"/>
    <mergeCell ref="AZ29:BB29"/>
    <mergeCell ref="BC27:BO27"/>
    <mergeCell ref="D28:P28"/>
    <mergeCell ref="R28:T28"/>
    <mergeCell ref="U28:AG28"/>
    <mergeCell ref="AI28:AK28"/>
    <mergeCell ref="AL28:AX28"/>
    <mergeCell ref="AZ28:BB28"/>
    <mergeCell ref="BC28:BO28"/>
    <mergeCell ref="D27:P27"/>
    <mergeCell ref="R27:T27"/>
    <mergeCell ref="U27:AG27"/>
    <mergeCell ref="AI27:AK27"/>
    <mergeCell ref="AL27:AX27"/>
    <mergeCell ref="AZ27:BB27"/>
    <mergeCell ref="D26:P26"/>
    <mergeCell ref="S26:AG26"/>
    <mergeCell ref="AJ26:AX26"/>
    <mergeCell ref="BA26:BO26"/>
    <mergeCell ref="AW22:BZ22"/>
    <mergeCell ref="CB22:CJ22"/>
    <mergeCell ref="CL22:CT22"/>
    <mergeCell ref="D23:L23"/>
    <mergeCell ref="N23:P23"/>
    <mergeCell ref="R23:AC23"/>
    <mergeCell ref="AL23:AT23"/>
    <mergeCell ref="AW23:BW23"/>
    <mergeCell ref="BY23:CG23"/>
    <mergeCell ref="CI23:CT23"/>
    <mergeCell ref="C21:AD21"/>
    <mergeCell ref="AH21:AQ21"/>
    <mergeCell ref="AT21:BM21"/>
    <mergeCell ref="BO21:BX21"/>
    <mergeCell ref="CA21:CT21"/>
    <mergeCell ref="D22:L22"/>
    <mergeCell ref="N22:P22"/>
    <mergeCell ref="R22:AC22"/>
    <mergeCell ref="AG22:AJ24"/>
    <mergeCell ref="AL22:AT22"/>
    <mergeCell ref="AL24:AT24"/>
    <mergeCell ref="AW24:CT24"/>
    <mergeCell ref="D19:L19"/>
    <mergeCell ref="N19:P19"/>
    <mergeCell ref="R19:AC19"/>
    <mergeCell ref="AH19:AT19"/>
    <mergeCell ref="AW19:CT19"/>
    <mergeCell ref="D20:L20"/>
    <mergeCell ref="N20:P20"/>
    <mergeCell ref="R20:AC20"/>
    <mergeCell ref="AH20:AT20"/>
    <mergeCell ref="AW20:CT20"/>
    <mergeCell ref="BO13:BY13"/>
    <mergeCell ref="CA13:CC13"/>
    <mergeCell ref="CD13:CS13"/>
    <mergeCell ref="C15:AD15"/>
    <mergeCell ref="AH15:AQ15"/>
    <mergeCell ref="AT15:BC15"/>
    <mergeCell ref="BF15:BN15"/>
    <mergeCell ref="BQ15:CG15"/>
    <mergeCell ref="CH15:CT15"/>
    <mergeCell ref="AJ13:AT13"/>
    <mergeCell ref="AV13:AX13"/>
    <mergeCell ref="AY13:BL13"/>
    <mergeCell ref="D13:N13"/>
    <mergeCell ref="P13:R13"/>
    <mergeCell ref="S13:AG13"/>
    <mergeCell ref="N17:P17"/>
    <mergeCell ref="R17:AC17"/>
    <mergeCell ref="AH17:AT18"/>
    <mergeCell ref="AW17:CT17"/>
    <mergeCell ref="C18:AD18"/>
    <mergeCell ref="AW18:CT18"/>
    <mergeCell ref="D16:L16"/>
    <mergeCell ref="N16:P16"/>
    <mergeCell ref="R16:AC16"/>
    <mergeCell ref="AH16:AT16"/>
    <mergeCell ref="AW16:AZ16"/>
    <mergeCell ref="BA16:BL16"/>
    <mergeCell ref="D17:L17"/>
    <mergeCell ref="A2:CU2"/>
    <mergeCell ref="AE4:AK5"/>
    <mergeCell ref="BQ4:BW5"/>
    <mergeCell ref="BX4:CA5"/>
    <mergeCell ref="CB4:CF5"/>
    <mergeCell ref="CG4:CJ5"/>
    <mergeCell ref="CK4:CO5"/>
    <mergeCell ref="CP4:CT5"/>
    <mergeCell ref="D10:M10"/>
    <mergeCell ref="P10:CS10"/>
    <mergeCell ref="BV8:CD8"/>
    <mergeCell ref="CF8:CT8"/>
    <mergeCell ref="D11:M11"/>
    <mergeCell ref="P11:CS11"/>
    <mergeCell ref="AD8:AF8"/>
    <mergeCell ref="AG8:AI8"/>
    <mergeCell ref="AJ8:AL8"/>
    <mergeCell ref="AM8:AO8"/>
    <mergeCell ref="AP8:AR8"/>
    <mergeCell ref="AT8:BF8"/>
    <mergeCell ref="BG8:BS8"/>
    <mergeCell ref="D8:M8"/>
    <mergeCell ref="O8:Q8"/>
    <mergeCell ref="R8:T8"/>
    <mergeCell ref="U8:W8"/>
    <mergeCell ref="X8:Z8"/>
    <mergeCell ref="AA8:AC8"/>
  </mergeCells>
  <phoneticPr fontId="3"/>
  <pageMargins left="0.43307086614173229" right="0.39370078740157483" top="0.55118110236220474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【入力例】会社情報</vt:lpstr>
      <vt:lpstr>【入力例】請求書データ</vt:lpstr>
      <vt:lpstr>【入力用】会社情報</vt:lpstr>
      <vt:lpstr>【入力用】請求書データ</vt:lpstr>
      <vt:lpstr>請求書 印刷</vt:lpstr>
      <vt:lpstr>【入力用】会社情報!Print_Area</vt:lpstr>
      <vt:lpstr>【入力用】請求書データ!Print_Area</vt:lpstr>
      <vt:lpstr>【入力例】会社情報!Print_Area</vt:lpstr>
      <vt:lpstr>【入力例】請求書データ!Print_Area</vt:lpstr>
      <vt:lpstr>'請求書 印刷'!Print_Area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s-izumi</dc:creator>
  <cp:lastModifiedBy>s-izumi</cp:lastModifiedBy>
  <cp:lastPrinted>2023-09-15T00:12:36Z</cp:lastPrinted>
  <dcterms:created xsi:type="dcterms:W3CDTF">2023-08-23T08:06:13Z</dcterms:created>
  <dcterms:modified xsi:type="dcterms:W3CDTF">2023-09-27T04:42:07Z</dcterms:modified>
</cp:coreProperties>
</file>